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1664315-18F9-4856-AE61-35CF97BA550B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Investment Budget English" sheetId="1" r:id="rId1"/>
    <sheet name="ງົບປະມານການລົງທືນ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4" i="4" l="1"/>
  <c r="G63" i="4"/>
  <c r="G62" i="4"/>
  <c r="G61" i="4"/>
  <c r="G60" i="4"/>
  <c r="D59" i="4"/>
  <c r="C59" i="4"/>
  <c r="E58" i="4"/>
  <c r="G58" i="4" s="1"/>
  <c r="E57" i="4"/>
  <c r="E59" i="4" s="1"/>
  <c r="E56" i="4"/>
  <c r="G56" i="4" s="1"/>
  <c r="E55" i="4"/>
  <c r="G55" i="4" s="1"/>
  <c r="D53" i="4"/>
  <c r="C53" i="4"/>
  <c r="E52" i="4"/>
  <c r="G52" i="4" s="1"/>
  <c r="E51" i="4"/>
  <c r="E53" i="4" s="1"/>
  <c r="E50" i="4"/>
  <c r="G50" i="4" s="1"/>
  <c r="E49" i="4"/>
  <c r="G49" i="4" s="1"/>
  <c r="D42" i="4"/>
  <c r="C42" i="4"/>
  <c r="E41" i="4"/>
  <c r="G41" i="4" s="1"/>
  <c r="E40" i="4"/>
  <c r="E42" i="4" s="1"/>
  <c r="E39" i="4"/>
  <c r="G39" i="4" s="1"/>
  <c r="E38" i="4"/>
  <c r="G38" i="4" s="1"/>
  <c r="G36" i="4"/>
  <c r="G35" i="4"/>
  <c r="G34" i="4"/>
  <c r="G33" i="4"/>
  <c r="G32" i="4"/>
  <c r="G31" i="4"/>
  <c r="G30" i="4"/>
  <c r="G29" i="4"/>
  <c r="G28" i="4"/>
  <c r="G27" i="4"/>
  <c r="D26" i="4"/>
  <c r="C26" i="4"/>
  <c r="E25" i="4"/>
  <c r="G25" i="4" s="1"/>
  <c r="E24" i="4"/>
  <c r="G24" i="4" s="1"/>
  <c r="E23" i="4"/>
  <c r="E26" i="4" s="1"/>
  <c r="E22" i="4"/>
  <c r="G22" i="4" s="1"/>
  <c r="D20" i="4"/>
  <c r="C20" i="4"/>
  <c r="E19" i="4"/>
  <c r="G19" i="4" s="1"/>
  <c r="E18" i="4"/>
  <c r="G18" i="4" s="1"/>
  <c r="E17" i="4"/>
  <c r="E20" i="4" s="1"/>
  <c r="E16" i="4"/>
  <c r="G16" i="4" s="1"/>
  <c r="D14" i="4"/>
  <c r="C14" i="4"/>
  <c r="E13" i="4"/>
  <c r="G13" i="4" s="1"/>
  <c r="E12" i="4"/>
  <c r="G12" i="4" s="1"/>
  <c r="E11" i="4"/>
  <c r="E14" i="4" s="1"/>
  <c r="E10" i="4"/>
  <c r="G10" i="4" s="1"/>
  <c r="G58" i="1"/>
  <c r="G57" i="1"/>
  <c r="G56" i="1"/>
  <c r="G55" i="1"/>
  <c r="G59" i="1" s="1"/>
  <c r="G52" i="1"/>
  <c r="G51" i="1"/>
  <c r="G50" i="1"/>
  <c r="G49" i="1"/>
  <c r="G53" i="1" s="1"/>
  <c r="E58" i="1"/>
  <c r="E57" i="1"/>
  <c r="E56" i="1"/>
  <c r="E55" i="1"/>
  <c r="E52" i="1"/>
  <c r="E51" i="1"/>
  <c r="E50" i="1"/>
  <c r="E41" i="1"/>
  <c r="G41" i="1" s="1"/>
  <c r="E40" i="1"/>
  <c r="G40" i="1" s="1"/>
  <c r="E39" i="1"/>
  <c r="G39" i="1" s="1"/>
  <c r="E25" i="1"/>
  <c r="G25" i="1" s="1"/>
  <c r="E24" i="1"/>
  <c r="G24" i="1" s="1"/>
  <c r="E23" i="1"/>
  <c r="G23" i="1" s="1"/>
  <c r="E49" i="1"/>
  <c r="G12" i="1"/>
  <c r="G11" i="1"/>
  <c r="E38" i="1"/>
  <c r="E22" i="1"/>
  <c r="G22" i="1" s="1"/>
  <c r="E19" i="1"/>
  <c r="G19" i="1" s="1"/>
  <c r="E18" i="1"/>
  <c r="G18" i="1" s="1"/>
  <c r="E17" i="1"/>
  <c r="G17" i="1" s="1"/>
  <c r="E16" i="1"/>
  <c r="E13" i="1"/>
  <c r="G13" i="1" s="1"/>
  <c r="E12" i="1"/>
  <c r="E11" i="1"/>
  <c r="E10" i="1"/>
  <c r="G10" i="1" s="1"/>
  <c r="E59" i="1"/>
  <c r="D59" i="1"/>
  <c r="C59" i="1"/>
  <c r="E53" i="1"/>
  <c r="D53" i="1"/>
  <c r="C53" i="1"/>
  <c r="D42" i="1"/>
  <c r="C42" i="1"/>
  <c r="D20" i="1"/>
  <c r="C20" i="1"/>
  <c r="D14" i="1"/>
  <c r="C14" i="1"/>
  <c r="G64" i="1"/>
  <c r="G63" i="1"/>
  <c r="G62" i="1"/>
  <c r="G61" i="1"/>
  <c r="G60" i="1"/>
  <c r="G36" i="1"/>
  <c r="G35" i="1"/>
  <c r="G34" i="1"/>
  <c r="G33" i="1"/>
  <c r="G32" i="1"/>
  <c r="G31" i="1"/>
  <c r="G30" i="1"/>
  <c r="G29" i="1"/>
  <c r="G28" i="1"/>
  <c r="G27" i="1"/>
  <c r="G11" i="4" l="1"/>
  <c r="G14" i="4" s="1"/>
  <c r="G17" i="4"/>
  <c r="G20" i="4" s="1"/>
  <c r="G23" i="4"/>
  <c r="G26" i="4" s="1"/>
  <c r="G40" i="4"/>
  <c r="G42" i="4" s="1"/>
  <c r="G51" i="4"/>
  <c r="G53" i="4" s="1"/>
  <c r="G57" i="4"/>
  <c r="G59" i="4" s="1"/>
  <c r="E42" i="1"/>
  <c r="E20" i="1"/>
  <c r="G38" i="1"/>
  <c r="G42" i="1" s="1"/>
  <c r="G16" i="1"/>
  <c r="G20" i="1" s="1"/>
  <c r="G14" i="1"/>
  <c r="E14" i="1"/>
  <c r="C26" i="1"/>
  <c r="G26" i="1"/>
  <c r="E26" i="1"/>
  <c r="D26" i="1"/>
  <c r="G65" i="4" l="1"/>
  <c r="G6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D7" authorId="0" shapeId="0" xr:uid="{C061C419-4C29-4CBA-BE2C-43EFB75C8205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Phetsarath OT"/>
          </rPr>
          <t>ອາກອນ ມູນຄ່າເພີ່ມ (...ເປີເຊັນ)</t>
        </r>
      </text>
    </comment>
  </commentList>
</comments>
</file>

<file path=xl/sharedStrings.xml><?xml version="1.0" encoding="utf-8"?>
<sst xmlns="http://schemas.openxmlformats.org/spreadsheetml/2006/main" count="60" uniqueCount="53">
  <si>
    <t>Name of applicant:</t>
  </si>
  <si>
    <t>Exchange rate</t>
  </si>
  <si>
    <t>Budget details note</t>
  </si>
  <si>
    <t xml:space="preserve">Coffee Sorting machine </t>
  </si>
  <si>
    <t>ອັດຕາແລກປ່ຽນ</t>
  </si>
  <si>
    <t>Fees for external experts</t>
  </si>
  <si>
    <t>Costs for materials and equipment</t>
  </si>
  <si>
    <t>Travel expenses</t>
  </si>
  <si>
    <t>3.A</t>
  </si>
  <si>
    <t>3.B</t>
  </si>
  <si>
    <t>MGFA Investment Budget template</t>
  </si>
  <si>
    <t xml:space="preserve">Date of application: </t>
  </si>
  <si>
    <t>VAT</t>
  </si>
  <si>
    <t>Net price</t>
  </si>
  <si>
    <t>Gross price</t>
  </si>
  <si>
    <t>Net price in LAK</t>
  </si>
  <si>
    <t>Description of investment items</t>
  </si>
  <si>
    <t>Ineligible expenditures involved with investment</t>
  </si>
  <si>
    <t>Please read Guidelines for Applicants 2026 or contact the MGFA Coordination Unit for support</t>
  </si>
  <si>
    <t>Other investments</t>
  </si>
  <si>
    <t>ແບບຟອມ ງົບປະມານການລົງທຶນ ສຳລັບທຶນສົມທົບ</t>
  </si>
  <si>
    <t>ຊື່ຜູ້ສະໝັກ:</t>
  </si>
  <si>
    <t>ວັນທີ່ສະໝັກ:</t>
  </si>
  <si>
    <t>ກລນ ອ່ານຄູ່ມືແນະນຳສຳລັບຜູ້ສະໝັກ 2026 ຫຼື ຕິດຕໍ່ ໜ່ວຍງານ ປະສານງານທຶນສົມທົບເພື່ອໃຫ້ການຊ່ວຍເຫຼືອ</t>
  </si>
  <si>
    <t>ຄຳອະທິບາຍ ລາຍການລົງທຶນ</t>
  </si>
  <si>
    <t>ອມພ</t>
  </si>
  <si>
    <t>ລາຄາລວມອາກອນ</t>
  </si>
  <si>
    <t>ລາຄາສຸດທິ</t>
  </si>
  <si>
    <t>ຄ່າທຳນຽມ ດ້ານວິຊາການ (ຊ່ຽວຊານ)</t>
  </si>
  <si>
    <t>ຄ່າເດິນທາງ ແລະ ການຂົນສົ່ງ</t>
  </si>
  <si>
    <t>ຄ່າອຸປະກອນ ແລະ ວັດສະດຸອື່ນໆ</t>
  </si>
  <si>
    <t>ການລົງທຶນອື່ນໆ</t>
  </si>
  <si>
    <t>ຄ່າໃຊ້ຈ່າຍເຂົ້າໃນການລົງທຶນ ແຕ່ບໍ່ນອນຢູ່ໃນເງື່ອນໄຂ</t>
  </si>
  <si>
    <t>ລວມງົບປະມານກິດຈະກຳທັງໝົດ (1-5)</t>
  </si>
  <si>
    <t>ລາາສຸດທິ (ກີບ)</t>
  </si>
  <si>
    <t>ໝາຍເຫດ. (ລາຍລະອຽດງົບປະມານ)</t>
  </si>
  <si>
    <t>Total Category 1</t>
  </si>
  <si>
    <t>Total Category 2</t>
  </si>
  <si>
    <t>Total Category 3.A</t>
  </si>
  <si>
    <t>Total Category 3.B</t>
  </si>
  <si>
    <t>Total Category 4</t>
  </si>
  <si>
    <t>Total Category 5</t>
  </si>
  <si>
    <t>TOTAL INVESTMENT BUDGET (1-5)</t>
  </si>
  <si>
    <t>Shipping, install. 1st year maintenance and warrantee</t>
  </si>
  <si>
    <t>Consultant</t>
  </si>
  <si>
    <t>Trip to Bangkok</t>
  </si>
  <si>
    <t>Truck transport</t>
  </si>
  <si>
    <t>ຄ່າຂົນສົ່ງ, ຄ່ສຕິດຕັ້ງ, ຄ່າບໍາລຸງຮັກສາ, ຮັບປະກັນປີທີ 1</t>
  </si>
  <si>
    <t>ທີ່ປຶກສາ</t>
  </si>
  <si>
    <t>ລວມລາຍຈ່າຍ</t>
  </si>
  <si>
    <t>ເດີນທາງໄປບາງກອກ</t>
  </si>
  <si>
    <t>ເຄື່ອງຈັກຂັດແຍກແມັດກາແຟ</t>
  </si>
  <si>
    <t>ຄ່າຂົນສົ່ງເຄື່ອງ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</si>
</sst>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* #,##0_);_(* \(#,##0\);_(* &quot;-&quot;??_);_(@_)"/>
    <numFmt numFmtId="166" formatCode="_(* #,##0.0_);_(* \(#,##0.0\);_(* &quot;-&quot;??_);_(@_)"/>
    <numFmt numFmtId="167" formatCode="[$$-409]#,##0;[Red][$$-409]#,##0"/>
    <numFmt numFmtId="168" formatCode="[$$-409]#,##0.00;[Red][$$-409]#,##0.00"/>
    <numFmt numFmtId="169" formatCode="#,##0.000"/>
    <numFmt numFmtId="170" formatCode="[$LAK]\ #,##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Arial"/>
      <family val="2"/>
    </font>
    <font>
      <sz val="8"/>
      <name val="Arial"/>
      <family val="2"/>
    </font>
    <font>
      <sz val="11"/>
      <color theme="1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b/>
      <sz val="14"/>
      <name val="Phetsarath OT"/>
    </font>
    <font>
      <sz val="16"/>
      <name val="Arial"/>
      <family val="2"/>
    </font>
    <font>
      <b/>
      <sz val="16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Phetsarath OT"/>
    </font>
    <font>
      <b/>
      <sz val="12"/>
      <name val="Phetsarath OT"/>
    </font>
    <font>
      <b/>
      <sz val="10"/>
      <name val="Arial"/>
      <family val="2"/>
    </font>
    <font>
      <b/>
      <sz val="11"/>
      <name val="Phetsarath OT"/>
    </font>
    <font>
      <b/>
      <sz val="10"/>
      <name val="Phetsarath OT"/>
    </font>
    <font>
      <sz val="8"/>
      <name val="Phetsarath OT"/>
    </font>
    <font>
      <b/>
      <sz val="8"/>
      <name val="Phetsarath OT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93">
    <xf numFmtId="0" fontId="0" fillId="0" borderId="0" xfId="0"/>
    <xf numFmtId="0" fontId="4" fillId="0" borderId="1" xfId="0" applyFont="1" applyBorder="1" applyProtection="1">
      <protection locked="0"/>
    </xf>
    <xf numFmtId="0" fontId="5" fillId="0" borderId="0" xfId="0" applyFont="1" applyProtection="1">
      <protection locked="0"/>
    </xf>
    <xf numFmtId="0" fontId="6" fillId="0" borderId="1" xfId="0" applyFont="1" applyBorder="1" applyAlignment="1" applyProtection="1">
      <alignment horizontal="center"/>
      <protection locked="0"/>
    </xf>
    <xf numFmtId="165" fontId="4" fillId="0" borderId="1" xfId="1" applyNumberFormat="1" applyFont="1" applyBorder="1" applyProtection="1">
      <protection locked="0"/>
    </xf>
    <xf numFmtId="0" fontId="4" fillId="0" borderId="5" xfId="0" applyFont="1" applyBorder="1" applyAlignment="1" applyProtection="1">
      <alignment horizontal="center"/>
      <protection locked="0"/>
    </xf>
    <xf numFmtId="165" fontId="4" fillId="0" borderId="1" xfId="1" applyNumberFormat="1" applyFont="1" applyFill="1" applyBorder="1" applyProtection="1"/>
    <xf numFmtId="164" fontId="6" fillId="0" borderId="1" xfId="2" applyNumberFormat="1" applyFont="1" applyFill="1" applyBorder="1" applyProtection="1">
      <protection locked="0"/>
    </xf>
    <xf numFmtId="0" fontId="6" fillId="0" borderId="5" xfId="0" applyFont="1" applyBorder="1" applyAlignment="1" applyProtection="1">
      <alignment horizontal="center"/>
      <protection locked="0"/>
    </xf>
    <xf numFmtId="0" fontId="4" fillId="0" borderId="5" xfId="0" applyFont="1" applyBorder="1" applyProtection="1">
      <protection locked="0"/>
    </xf>
    <xf numFmtId="0" fontId="8" fillId="4" borderId="5" xfId="0" applyFont="1" applyFill="1" applyBorder="1" applyProtection="1">
      <protection locked="0"/>
    </xf>
    <xf numFmtId="0" fontId="4" fillId="0" borderId="0" xfId="0" applyFont="1" applyProtection="1">
      <protection locked="0"/>
    </xf>
    <xf numFmtId="168" fontId="5" fillId="0" borderId="0" xfId="0" applyNumberFormat="1" applyFont="1" applyProtection="1">
      <protection locked="0"/>
    </xf>
    <xf numFmtId="167" fontId="5" fillId="0" borderId="0" xfId="0" applyNumberFormat="1" applyFont="1" applyProtection="1">
      <protection locked="0"/>
    </xf>
    <xf numFmtId="0" fontId="2" fillId="0" borderId="0" xfId="0" applyFont="1" applyProtection="1">
      <protection locked="0"/>
    </xf>
    <xf numFmtId="0" fontId="0" fillId="0" borderId="0" xfId="0" applyProtection="1">
      <protection locked="0"/>
    </xf>
    <xf numFmtId="0" fontId="9" fillId="0" borderId="0" xfId="0" applyFont="1" applyProtection="1">
      <protection locked="0"/>
    </xf>
    <xf numFmtId="0" fontId="4" fillId="0" borderId="5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vertical="center"/>
      <protection locked="0"/>
    </xf>
    <xf numFmtId="0" fontId="10" fillId="0" borderId="0" xfId="0" applyFont="1" applyAlignment="1" applyProtection="1">
      <alignment vertical="center" wrapText="1" shrinkToFit="1"/>
      <protection locked="0"/>
    </xf>
    <xf numFmtId="0" fontId="11" fillId="0" borderId="0" xfId="0" applyFont="1" applyAlignment="1" applyProtection="1">
      <alignment vertical="center"/>
      <protection locked="0"/>
    </xf>
    <xf numFmtId="0" fontId="6" fillId="5" borderId="5" xfId="0" applyFont="1" applyFill="1" applyBorder="1" applyProtection="1">
      <protection locked="0"/>
    </xf>
    <xf numFmtId="0" fontId="6" fillId="5" borderId="5" xfId="0" applyFont="1" applyFill="1" applyBorder="1" applyAlignment="1" applyProtection="1">
      <alignment wrapText="1"/>
      <protection locked="0"/>
    </xf>
    <xf numFmtId="0" fontId="14" fillId="0" borderId="1" xfId="0" applyFont="1" applyBorder="1" applyAlignment="1" applyProtection="1">
      <alignment vertical="center"/>
      <protection locked="0"/>
    </xf>
    <xf numFmtId="0" fontId="15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14" fillId="0" borderId="2" xfId="0" applyFont="1" applyBorder="1" applyAlignment="1" applyProtection="1">
      <alignment horizontal="center" vertical="center" wrapText="1" shrinkToFit="1"/>
      <protection locked="0"/>
    </xf>
    <xf numFmtId="0" fontId="14" fillId="0" borderId="3" xfId="0" applyFont="1" applyBorder="1" applyAlignment="1" applyProtection="1">
      <alignment horizontal="center" vertical="center" wrapText="1" shrinkToFi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vertical="center"/>
      <protection locked="0"/>
    </xf>
    <xf numFmtId="165" fontId="14" fillId="0" borderId="0" xfId="1" applyNumberFormat="1" applyFont="1" applyAlignment="1" applyProtection="1">
      <alignment vertical="center"/>
      <protection locked="0"/>
    </xf>
    <xf numFmtId="165" fontId="10" fillId="0" borderId="0" xfId="1" applyNumberFormat="1" applyFont="1" applyAlignment="1" applyProtection="1">
      <alignment vertical="center" wrapText="1" shrinkToFit="1"/>
      <protection locked="0"/>
    </xf>
    <xf numFmtId="165" fontId="10" fillId="0" borderId="0" xfId="1" applyNumberFormat="1" applyFont="1" applyAlignment="1" applyProtection="1">
      <alignment vertical="center"/>
      <protection locked="0"/>
    </xf>
    <xf numFmtId="165" fontId="12" fillId="0" borderId="0" xfId="1" applyNumberFormat="1" applyFont="1" applyAlignment="1" applyProtection="1">
      <alignment vertical="center"/>
      <protection locked="0"/>
    </xf>
    <xf numFmtId="165" fontId="14" fillId="0" borderId="3" xfId="1" applyNumberFormat="1" applyFont="1" applyBorder="1" applyAlignment="1" applyProtection="1">
      <alignment horizontal="center" vertical="center" wrapText="1" shrinkToFit="1"/>
      <protection locked="0"/>
    </xf>
    <xf numFmtId="165" fontId="4" fillId="3" borderId="5" xfId="1" applyNumberFormat="1" applyFont="1" applyFill="1" applyBorder="1" applyProtection="1">
      <protection locked="0"/>
    </xf>
    <xf numFmtId="165" fontId="4" fillId="3" borderId="1" xfId="1" applyNumberFormat="1" applyFont="1" applyFill="1" applyBorder="1" applyProtection="1">
      <protection locked="0"/>
    </xf>
    <xf numFmtId="165" fontId="4" fillId="0" borderId="5" xfId="1" applyNumberFormat="1" applyFont="1" applyBorder="1" applyProtection="1">
      <protection locked="0"/>
    </xf>
    <xf numFmtId="165" fontId="5" fillId="0" borderId="0" xfId="1" applyNumberFormat="1" applyFont="1" applyProtection="1">
      <protection locked="0"/>
    </xf>
    <xf numFmtId="165" fontId="2" fillId="0" borderId="0" xfId="1" applyNumberFormat="1" applyFont="1" applyProtection="1">
      <protection locked="0"/>
    </xf>
    <xf numFmtId="165" fontId="0" fillId="0" borderId="0" xfId="1" applyNumberFormat="1" applyFont="1" applyProtection="1">
      <protection locked="0"/>
    </xf>
    <xf numFmtId="0" fontId="19" fillId="0" borderId="0" xfId="0" applyFont="1" applyAlignment="1" applyProtection="1">
      <alignment vertical="center"/>
      <protection locked="0"/>
    </xf>
    <xf numFmtId="0" fontId="6" fillId="6" borderId="5" xfId="0" applyFont="1" applyFill="1" applyBorder="1" applyAlignment="1" applyProtection="1">
      <alignment wrapText="1"/>
      <protection locked="0"/>
    </xf>
    <xf numFmtId="0" fontId="10" fillId="0" borderId="0" xfId="0" applyFont="1" applyAlignment="1" applyProtection="1">
      <alignment horizontal="center" vertical="center" wrapText="1" shrinkToFit="1"/>
      <protection locked="0"/>
    </xf>
    <xf numFmtId="165" fontId="4" fillId="0" borderId="1" xfId="1" applyNumberFormat="1" applyFont="1" applyBorder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/>
      <protection locked="0"/>
    </xf>
    <xf numFmtId="167" fontId="5" fillId="0" borderId="0" xfId="0" applyNumberFormat="1" applyFont="1" applyAlignment="1" applyProtection="1">
      <alignment horizontal="center"/>
      <protection locked="0"/>
    </xf>
    <xf numFmtId="165" fontId="6" fillId="7" borderId="5" xfId="1" applyNumberFormat="1" applyFont="1" applyFill="1" applyBorder="1" applyProtection="1">
      <protection locked="0"/>
    </xf>
    <xf numFmtId="165" fontId="6" fillId="7" borderId="5" xfId="1" applyNumberFormat="1" applyFont="1" applyFill="1" applyBorder="1" applyAlignment="1" applyProtection="1">
      <alignment horizontal="center"/>
      <protection locked="0"/>
    </xf>
    <xf numFmtId="165" fontId="6" fillId="7" borderId="5" xfId="1" applyNumberFormat="1" applyFont="1" applyFill="1" applyBorder="1" applyProtection="1"/>
    <xf numFmtId="164" fontId="6" fillId="7" borderId="5" xfId="2" applyNumberFormat="1" applyFont="1" applyFill="1" applyBorder="1" applyProtection="1">
      <protection locked="0"/>
    </xf>
    <xf numFmtId="166" fontId="6" fillId="7" borderId="5" xfId="1" applyNumberFormat="1" applyFont="1" applyFill="1" applyBorder="1" applyProtection="1"/>
    <xf numFmtId="167" fontId="6" fillId="7" borderId="5" xfId="2" applyNumberFormat="1" applyFont="1" applyFill="1" applyBorder="1" applyProtection="1">
      <protection locked="0"/>
    </xf>
    <xf numFmtId="167" fontId="6" fillId="7" borderId="5" xfId="0" applyNumberFormat="1" applyFont="1" applyFill="1" applyBorder="1" applyProtection="1">
      <protection locked="0"/>
    </xf>
    <xf numFmtId="3" fontId="4" fillId="0" borderId="1" xfId="1" applyNumberFormat="1" applyFont="1" applyBorder="1" applyAlignment="1" applyProtection="1">
      <alignment horizontal="center"/>
      <protection locked="0"/>
    </xf>
    <xf numFmtId="3" fontId="4" fillId="3" borderId="5" xfId="1" applyNumberFormat="1" applyFont="1" applyFill="1" applyBorder="1" applyAlignment="1" applyProtection="1">
      <alignment horizontal="center"/>
      <protection locked="0"/>
    </xf>
    <xf numFmtId="3" fontId="4" fillId="3" borderId="1" xfId="1" applyNumberFormat="1" applyFont="1" applyFill="1" applyBorder="1" applyAlignment="1" applyProtection="1">
      <alignment horizontal="center"/>
      <protection locked="0"/>
    </xf>
    <xf numFmtId="3" fontId="4" fillId="6" borderId="5" xfId="1" applyNumberFormat="1" applyFont="1" applyFill="1" applyBorder="1" applyAlignment="1" applyProtection="1">
      <alignment horizontal="center" wrapText="1"/>
      <protection locked="0"/>
    </xf>
    <xf numFmtId="169" fontId="4" fillId="0" borderId="1" xfId="1" applyNumberFormat="1" applyFont="1" applyBorder="1" applyAlignment="1" applyProtection="1">
      <alignment horizontal="center"/>
      <protection locked="0"/>
    </xf>
    <xf numFmtId="170" fontId="4" fillId="3" borderId="1" xfId="1" applyNumberFormat="1" applyFont="1" applyFill="1" applyBorder="1" applyAlignment="1" applyProtection="1">
      <alignment horizontal="center"/>
      <protection locked="0"/>
    </xf>
    <xf numFmtId="170" fontId="20" fillId="4" borderId="5" xfId="1" applyNumberFormat="1" applyFont="1" applyFill="1" applyBorder="1" applyAlignment="1" applyProtection="1">
      <alignment horizontal="center"/>
    </xf>
    <xf numFmtId="3" fontId="6" fillId="6" borderId="5" xfId="1" applyNumberFormat="1" applyFont="1" applyFill="1" applyBorder="1" applyAlignment="1" applyProtection="1">
      <alignment horizontal="center" wrapText="1"/>
      <protection locked="0"/>
    </xf>
    <xf numFmtId="170" fontId="6" fillId="6" borderId="5" xfId="1" applyNumberFormat="1" applyFont="1" applyFill="1" applyBorder="1" applyAlignment="1" applyProtection="1">
      <alignment horizontal="center" wrapText="1"/>
      <protection locked="0"/>
    </xf>
    <xf numFmtId="0" fontId="6" fillId="7" borderId="5" xfId="0" applyFont="1" applyFill="1" applyBorder="1" applyAlignment="1" applyProtection="1">
      <alignment horizontal="center"/>
      <protection locked="0"/>
    </xf>
    <xf numFmtId="0" fontId="6" fillId="7" borderId="5" xfId="0" applyFont="1" applyFill="1" applyBorder="1" applyAlignment="1" applyProtection="1">
      <alignment horizontal="center" vertical="center"/>
      <protection locked="0"/>
    </xf>
    <xf numFmtId="0" fontId="21" fillId="0" borderId="0" xfId="0" applyFont="1" applyAlignment="1" applyProtection="1">
      <alignment vertical="center"/>
      <protection locked="0"/>
    </xf>
    <xf numFmtId="0" fontId="22" fillId="5" borderId="5" xfId="0" applyFont="1" applyFill="1" applyBorder="1" applyProtection="1">
      <protection locked="0"/>
    </xf>
    <xf numFmtId="0" fontId="22" fillId="5" borderId="5" xfId="0" applyFont="1" applyFill="1" applyBorder="1" applyAlignment="1" applyProtection="1">
      <alignment wrapText="1"/>
      <protection locked="0"/>
    </xf>
    <xf numFmtId="0" fontId="22" fillId="4" borderId="5" xfId="0" applyFont="1" applyFill="1" applyBorder="1" applyProtection="1">
      <protection locked="0"/>
    </xf>
    <xf numFmtId="164" fontId="21" fillId="2" borderId="1" xfId="0" applyNumberFormat="1" applyFont="1" applyFill="1" applyBorder="1" applyAlignment="1">
      <alignment horizontal="center" vertical="center" wrapText="1"/>
    </xf>
    <xf numFmtId="164" fontId="21" fillId="2" borderId="6" xfId="0" applyNumberFormat="1" applyFont="1" applyFill="1" applyBorder="1" applyAlignment="1">
      <alignment horizontal="center" vertical="center" wrapText="1"/>
    </xf>
    <xf numFmtId="164" fontId="21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2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6" xfId="0" applyFont="1" applyFill="1" applyBorder="1" applyAlignment="1" applyProtection="1">
      <alignment horizontal="center" vertical="center" wrapText="1"/>
      <protection locked="0"/>
    </xf>
    <xf numFmtId="0" fontId="21" fillId="2" borderId="5" xfId="0" applyFont="1" applyFill="1" applyBorder="1" applyAlignment="1" applyProtection="1">
      <alignment horizontal="center" vertical="center" wrapText="1"/>
      <protection locked="0"/>
    </xf>
    <xf numFmtId="43" fontId="21" fillId="2" borderId="1" xfId="1" applyFont="1" applyFill="1" applyBorder="1" applyAlignment="1" applyProtection="1">
      <alignment horizontal="center" vertical="center" wrapText="1"/>
      <protection locked="0"/>
    </xf>
    <xf numFmtId="43" fontId="21" fillId="2" borderId="6" xfId="1" applyFont="1" applyFill="1" applyBorder="1" applyAlignment="1" applyProtection="1">
      <alignment horizontal="center" vertical="center" wrapText="1"/>
      <protection locked="0"/>
    </xf>
    <xf numFmtId="165" fontId="21" fillId="2" borderId="4" xfId="1" applyNumberFormat="1" applyFont="1" applyFill="1" applyBorder="1" applyAlignment="1" applyProtection="1">
      <alignment horizontal="center" vertical="center" wrapText="1"/>
      <protection locked="0"/>
    </xf>
    <xf numFmtId="165" fontId="21" fillId="2" borderId="2" xfId="1" applyNumberFormat="1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6" fillId="2" borderId="6" xfId="0" applyNumberFormat="1" applyFont="1" applyFill="1" applyBorder="1" applyAlignment="1" applyProtection="1">
      <alignment horizontal="center" vertical="center" wrapText="1"/>
      <protection locked="0"/>
    </xf>
    <xf numFmtId="165" fontId="6" fillId="2" borderId="1" xfId="1" applyNumberFormat="1" applyFont="1" applyFill="1" applyBorder="1" applyAlignment="1" applyProtection="1">
      <alignment horizontal="center" vertical="center" wrapText="1"/>
      <protection locked="0"/>
    </xf>
    <xf numFmtId="165" fontId="6" fillId="2" borderId="6" xfId="1" applyNumberFormat="1" applyFont="1" applyFill="1" applyBorder="1" applyAlignment="1" applyProtection="1">
      <alignment horizontal="center" vertical="center" wrapText="1"/>
      <protection locked="0"/>
    </xf>
    <xf numFmtId="0" fontId="6" fillId="2" borderId="5" xfId="0" applyFont="1" applyFill="1" applyBorder="1" applyAlignment="1" applyProtection="1">
      <alignment horizontal="center" vertical="center" wrapText="1"/>
      <protection locked="0"/>
    </xf>
    <xf numFmtId="165" fontId="6" fillId="2" borderId="4" xfId="1" applyNumberFormat="1" applyFont="1" applyFill="1" applyBorder="1" applyAlignment="1" applyProtection="1">
      <alignment horizontal="center" vertical="center" wrapText="1"/>
      <protection locked="0"/>
    </xf>
    <xf numFmtId="165" fontId="6" fillId="2" borderId="2" xfId="1" applyNumberFormat="1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164" fontId="6" fillId="2" borderId="6" xfId="0" applyNumberFormat="1" applyFont="1" applyFill="1" applyBorder="1" applyAlignment="1">
      <alignment horizontal="center" vertical="center" wrapText="1"/>
    </xf>
    <xf numFmtId="0" fontId="23" fillId="0" borderId="1" xfId="0" applyFont="1" applyBorder="1" applyProtection="1">
      <protection locked="0"/>
    </xf>
    <xf numFmtId="0" fontId="24" fillId="6" borderId="5" xfId="0" applyFont="1" applyFill="1" applyBorder="1" applyAlignment="1" applyProtection="1">
      <alignment wrapText="1"/>
      <protection locked="0"/>
    </xf>
    <xf numFmtId="0" fontId="23" fillId="0" borderId="5" xfId="0" applyFont="1" applyBorder="1" applyProtection="1">
      <protection locked="0"/>
    </xf>
    <xf numFmtId="0" fontId="23" fillId="0" borderId="5" xfId="0" applyFont="1" applyBorder="1" applyAlignment="1" applyProtection="1">
      <alignment vertical="center" wrapText="1"/>
      <protection locked="0"/>
    </xf>
  </cellXfs>
  <cellStyles count="3">
    <cellStyle name="Comma" xfId="1" builtinId="3"/>
    <cellStyle name="Currency_Sheet1" xfId="2" xr:uid="{7E27BD49-488A-4AE3-8AB7-3887C33137D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0"/>
  <sheetViews>
    <sheetView topLeftCell="A22" zoomScaleNormal="100" workbookViewId="0">
      <selection activeCell="B3" sqref="B3"/>
    </sheetView>
  </sheetViews>
  <sheetFormatPr defaultColWidth="11.44140625" defaultRowHeight="13.8" outlineLevelRow="2" x14ac:dyDescent="0.25"/>
  <cols>
    <col min="1" max="1" width="5.21875" style="2" customWidth="1"/>
    <col min="2" max="2" width="42.88671875" style="2" customWidth="1"/>
    <col min="3" max="5" width="15.77734375" style="38" customWidth="1"/>
    <col min="6" max="6" width="10.77734375" style="45" customWidth="1"/>
    <col min="7" max="7" width="20.77734375" style="2" customWidth="1"/>
    <col min="8" max="8" width="63.5546875" style="2" customWidth="1"/>
    <col min="9" max="16384" width="11.44140625" style="2"/>
  </cols>
  <sheetData>
    <row r="1" spans="1:8" s="20" customFormat="1" ht="20.25" customHeight="1" x14ac:dyDescent="0.3">
      <c r="A1" s="24" t="s">
        <v>10</v>
      </c>
      <c r="B1" s="23"/>
      <c r="C1" s="30"/>
      <c r="D1" s="31"/>
      <c r="E1" s="31"/>
      <c r="F1" s="43"/>
      <c r="G1" s="19"/>
      <c r="H1" s="19"/>
    </row>
    <row r="2" spans="1:8" s="20" customFormat="1" ht="20.25" customHeight="1" x14ac:dyDescent="0.3">
      <c r="A2" s="25" t="s">
        <v>0</v>
      </c>
      <c r="B2" s="18"/>
      <c r="C2" s="32"/>
      <c r="D2" s="33"/>
      <c r="E2" s="33"/>
      <c r="F2" s="43"/>
      <c r="G2" s="19"/>
      <c r="H2" s="19"/>
    </row>
    <row r="3" spans="1:8" s="20" customFormat="1" ht="18" customHeight="1" x14ac:dyDescent="0.3">
      <c r="A3" s="25" t="s">
        <v>11</v>
      </c>
      <c r="B3" s="18"/>
      <c r="C3" s="32"/>
      <c r="D3" s="33"/>
      <c r="E3" s="33"/>
      <c r="F3" s="43"/>
      <c r="G3" s="19"/>
      <c r="H3" s="19"/>
    </row>
    <row r="4" spans="1:8" s="20" customFormat="1" ht="18" customHeight="1" x14ac:dyDescent="0.3">
      <c r="A4" s="18" t="s">
        <v>18</v>
      </c>
      <c r="B4" s="18"/>
      <c r="C4" s="32"/>
      <c r="D4" s="33"/>
      <c r="E4" s="33"/>
      <c r="F4" s="43"/>
      <c r="G4" s="19"/>
      <c r="H4" s="19"/>
    </row>
    <row r="5" spans="1:8" s="20" customFormat="1" ht="18" customHeight="1" x14ac:dyDescent="0.3">
      <c r="A5" s="18"/>
      <c r="B5" s="18"/>
      <c r="C5" s="32"/>
      <c r="D5" s="33"/>
      <c r="E5" s="33"/>
      <c r="F5" s="43"/>
      <c r="G5" s="19"/>
      <c r="H5" s="19"/>
    </row>
    <row r="6" spans="1:8" ht="18" customHeight="1" x14ac:dyDescent="0.25">
      <c r="A6" s="26">
        <v>1</v>
      </c>
      <c r="B6" s="27">
        <v>2</v>
      </c>
      <c r="C6" s="34">
        <v>3</v>
      </c>
      <c r="D6" s="34">
        <v>4</v>
      </c>
      <c r="E6" s="34">
        <v>5</v>
      </c>
      <c r="F6" s="27">
        <v>6</v>
      </c>
      <c r="G6" s="28">
        <v>7</v>
      </c>
      <c r="H6" s="28">
        <v>8</v>
      </c>
    </row>
    <row r="7" spans="1:8" ht="14.1" customHeight="1" x14ac:dyDescent="0.25">
      <c r="A7" s="73"/>
      <c r="B7" s="84" t="s">
        <v>16</v>
      </c>
      <c r="C7" s="82" t="s">
        <v>14</v>
      </c>
      <c r="D7" s="85" t="s">
        <v>12</v>
      </c>
      <c r="E7" s="82" t="s">
        <v>13</v>
      </c>
      <c r="F7" s="80" t="s">
        <v>1</v>
      </c>
      <c r="G7" s="87" t="s">
        <v>15</v>
      </c>
      <c r="H7" s="80" t="s">
        <v>2</v>
      </c>
    </row>
    <row r="8" spans="1:8" s="16" customFormat="1" ht="30.6" customHeight="1" x14ac:dyDescent="0.25">
      <c r="A8" s="74"/>
      <c r="B8" s="84"/>
      <c r="C8" s="83"/>
      <c r="D8" s="86"/>
      <c r="E8" s="83"/>
      <c r="F8" s="81"/>
      <c r="G8" s="88"/>
      <c r="H8" s="81"/>
    </row>
    <row r="9" spans="1:8" collapsed="1" x14ac:dyDescent="0.25">
      <c r="A9" s="63">
        <v>1</v>
      </c>
      <c r="B9" s="21" t="s">
        <v>5</v>
      </c>
      <c r="C9" s="47"/>
      <c r="D9" s="47"/>
      <c r="E9" s="47"/>
      <c r="F9" s="48"/>
      <c r="G9" s="49"/>
      <c r="H9" s="50"/>
    </row>
    <row r="10" spans="1:8" outlineLevel="1" x14ac:dyDescent="0.25">
      <c r="A10" s="3"/>
      <c r="B10" s="1" t="s">
        <v>44</v>
      </c>
      <c r="C10" s="54">
        <v>2500</v>
      </c>
      <c r="D10" s="55">
        <v>227</v>
      </c>
      <c r="E10" s="56">
        <f>C10-D10</f>
        <v>2273</v>
      </c>
      <c r="F10" s="54">
        <v>21000</v>
      </c>
      <c r="G10" s="59">
        <f>E10*F10</f>
        <v>47733000</v>
      </c>
      <c r="H10" s="7"/>
    </row>
    <row r="11" spans="1:8" outlineLevel="1" x14ac:dyDescent="0.25">
      <c r="A11" s="3"/>
      <c r="B11" s="1"/>
      <c r="C11" s="54"/>
      <c r="D11" s="54"/>
      <c r="E11" s="56">
        <f t="shared" ref="E11:E13" si="0">C11-D11</f>
        <v>0</v>
      </c>
      <c r="F11" s="54"/>
      <c r="G11" s="59">
        <f t="shared" ref="G11:G13" si="1">E11*F11</f>
        <v>0</v>
      </c>
      <c r="H11" s="7"/>
    </row>
    <row r="12" spans="1:8" outlineLevel="1" x14ac:dyDescent="0.25">
      <c r="A12" s="3"/>
      <c r="B12" s="1"/>
      <c r="C12" s="54"/>
      <c r="D12" s="54"/>
      <c r="E12" s="56">
        <f t="shared" si="0"/>
        <v>0</v>
      </c>
      <c r="F12" s="54"/>
      <c r="G12" s="59">
        <f t="shared" si="1"/>
        <v>0</v>
      </c>
      <c r="H12" s="7"/>
    </row>
    <row r="13" spans="1:8" outlineLevel="2" x14ac:dyDescent="0.25">
      <c r="A13" s="3"/>
      <c r="B13" s="1"/>
      <c r="C13" s="54"/>
      <c r="D13" s="54"/>
      <c r="E13" s="56">
        <f t="shared" si="0"/>
        <v>0</v>
      </c>
      <c r="F13" s="54"/>
      <c r="G13" s="59">
        <f t="shared" si="1"/>
        <v>0</v>
      </c>
      <c r="H13" s="7"/>
    </row>
    <row r="14" spans="1:8" outlineLevel="2" x14ac:dyDescent="0.25">
      <c r="A14" s="5"/>
      <c r="B14" s="42" t="s">
        <v>36</v>
      </c>
      <c r="C14" s="61">
        <f>SUM(C10:C13)</f>
        <v>2500</v>
      </c>
      <c r="D14" s="61">
        <f t="shared" ref="D14:G14" si="2">SUM(D10:D13)</f>
        <v>227</v>
      </c>
      <c r="E14" s="61">
        <f t="shared" si="2"/>
        <v>2273</v>
      </c>
      <c r="F14" s="48"/>
      <c r="G14" s="62">
        <f t="shared" si="2"/>
        <v>47733000</v>
      </c>
      <c r="H14" s="50"/>
    </row>
    <row r="15" spans="1:8" x14ac:dyDescent="0.25">
      <c r="A15" s="63">
        <v>2</v>
      </c>
      <c r="B15" s="21" t="s">
        <v>7</v>
      </c>
      <c r="C15" s="47"/>
      <c r="D15" s="47"/>
      <c r="E15" s="47"/>
      <c r="F15" s="48"/>
      <c r="G15" s="51"/>
      <c r="H15" s="52"/>
    </row>
    <row r="16" spans="1:8" outlineLevel="1" x14ac:dyDescent="0.25">
      <c r="A16" s="8"/>
      <c r="B16" s="9" t="s">
        <v>45</v>
      </c>
      <c r="C16" s="54">
        <v>1000</v>
      </c>
      <c r="D16" s="54">
        <v>100</v>
      </c>
      <c r="E16" s="56">
        <f>C16-D16</f>
        <v>900</v>
      </c>
      <c r="F16" s="54">
        <v>21000</v>
      </c>
      <c r="G16" s="59">
        <f>E16*F16</f>
        <v>18900000</v>
      </c>
      <c r="H16" s="7"/>
    </row>
    <row r="17" spans="1:8" outlineLevel="2" x14ac:dyDescent="0.25">
      <c r="A17" s="8"/>
      <c r="B17" s="9"/>
      <c r="C17" s="54"/>
      <c r="D17" s="54"/>
      <c r="E17" s="56">
        <f t="shared" ref="E17:E19" si="3">C17-D17</f>
        <v>0</v>
      </c>
      <c r="F17" s="54"/>
      <c r="G17" s="59">
        <f t="shared" ref="G17:G19" si="4">E17*F17</f>
        <v>0</v>
      </c>
      <c r="H17" s="7"/>
    </row>
    <row r="18" spans="1:8" outlineLevel="2" x14ac:dyDescent="0.25">
      <c r="A18" s="8"/>
      <c r="B18" s="9"/>
      <c r="C18" s="54"/>
      <c r="D18" s="54"/>
      <c r="E18" s="56">
        <f t="shared" si="3"/>
        <v>0</v>
      </c>
      <c r="F18" s="54"/>
      <c r="G18" s="59">
        <f t="shared" si="4"/>
        <v>0</v>
      </c>
      <c r="H18" s="7"/>
    </row>
    <row r="19" spans="1:8" outlineLevel="2" x14ac:dyDescent="0.25">
      <c r="A19" s="8"/>
      <c r="B19" s="9"/>
      <c r="C19" s="54"/>
      <c r="D19" s="54"/>
      <c r="E19" s="56">
        <f t="shared" si="3"/>
        <v>0</v>
      </c>
      <c r="F19" s="54"/>
      <c r="G19" s="59">
        <f t="shared" si="4"/>
        <v>0</v>
      </c>
      <c r="H19" s="7"/>
    </row>
    <row r="20" spans="1:8" outlineLevel="1" x14ac:dyDescent="0.25">
      <c r="A20" s="8"/>
      <c r="B20" s="42" t="s">
        <v>37</v>
      </c>
      <c r="C20" s="61">
        <f>SUM(C16:C19)</f>
        <v>1000</v>
      </c>
      <c r="D20" s="61">
        <f t="shared" ref="D20:G20" si="5">SUM(D16:D19)</f>
        <v>100</v>
      </c>
      <c r="E20" s="61">
        <f t="shared" si="5"/>
        <v>900</v>
      </c>
      <c r="F20" s="48"/>
      <c r="G20" s="62">
        <f t="shared" si="5"/>
        <v>18900000</v>
      </c>
      <c r="H20" s="57"/>
    </row>
    <row r="21" spans="1:8" x14ac:dyDescent="0.25">
      <c r="A21" s="63" t="s">
        <v>8</v>
      </c>
      <c r="B21" s="21" t="s">
        <v>6</v>
      </c>
      <c r="C21" s="47"/>
      <c r="D21" s="47"/>
      <c r="E21" s="47"/>
      <c r="F21" s="48"/>
      <c r="G21" s="49"/>
      <c r="H21" s="53"/>
    </row>
    <row r="22" spans="1:8" outlineLevel="1" x14ac:dyDescent="0.25">
      <c r="A22" s="5"/>
      <c r="B22" s="17" t="s">
        <v>3</v>
      </c>
      <c r="C22" s="54">
        <v>25000</v>
      </c>
      <c r="D22" s="54">
        <v>2272</v>
      </c>
      <c r="E22" s="54">
        <f>C22-D22</f>
        <v>22728</v>
      </c>
      <c r="F22" s="54">
        <v>21000</v>
      </c>
      <c r="G22" s="59">
        <f>E22*F22</f>
        <v>477288000</v>
      </c>
      <c r="H22" s="7"/>
    </row>
    <row r="23" spans="1:8" outlineLevel="1" x14ac:dyDescent="0.25">
      <c r="A23" s="5"/>
      <c r="B23" s="17"/>
      <c r="C23" s="54"/>
      <c r="D23" s="54"/>
      <c r="E23" s="54">
        <f t="shared" ref="E23:E25" si="6">C23-D23</f>
        <v>0</v>
      </c>
      <c r="F23" s="54"/>
      <c r="G23" s="59">
        <f t="shared" ref="G23:G25" si="7">E23*F23</f>
        <v>0</v>
      </c>
      <c r="H23" s="7"/>
    </row>
    <row r="24" spans="1:8" outlineLevel="1" x14ac:dyDescent="0.25">
      <c r="A24" s="5"/>
      <c r="B24" s="17"/>
      <c r="C24" s="54"/>
      <c r="D24" s="54"/>
      <c r="E24" s="54">
        <f t="shared" si="6"/>
        <v>0</v>
      </c>
      <c r="F24" s="54"/>
      <c r="G24" s="59">
        <f t="shared" si="7"/>
        <v>0</v>
      </c>
      <c r="H24" s="7"/>
    </row>
    <row r="25" spans="1:8" outlineLevel="2" x14ac:dyDescent="0.25">
      <c r="A25" s="5"/>
      <c r="B25" s="9"/>
      <c r="C25" s="54"/>
      <c r="D25" s="54"/>
      <c r="E25" s="54">
        <f t="shared" si="6"/>
        <v>0</v>
      </c>
      <c r="F25" s="54"/>
      <c r="G25" s="59">
        <f t="shared" si="7"/>
        <v>0</v>
      </c>
      <c r="H25" s="7"/>
    </row>
    <row r="26" spans="1:8" outlineLevel="2" x14ac:dyDescent="0.25">
      <c r="A26" s="5"/>
      <c r="B26" s="42" t="s">
        <v>38</v>
      </c>
      <c r="C26" s="61">
        <f>SUM(C22:C25)</f>
        <v>25000</v>
      </c>
      <c r="D26" s="61">
        <f t="shared" ref="D26:E26" si="8">SUM(D22:D25)</f>
        <v>2272</v>
      </c>
      <c r="E26" s="61">
        <f t="shared" si="8"/>
        <v>22728</v>
      </c>
      <c r="F26" s="48"/>
      <c r="G26" s="62">
        <f>SUM(G22:G25)</f>
        <v>477288000</v>
      </c>
      <c r="H26" s="57"/>
    </row>
    <row r="27" spans="1:8" hidden="1" outlineLevel="2" x14ac:dyDescent="0.25">
      <c r="A27" s="5"/>
      <c r="B27" s="9"/>
      <c r="C27" s="37"/>
      <c r="D27" s="35"/>
      <c r="E27" s="36"/>
      <c r="F27" s="44"/>
      <c r="G27" s="6" t="e">
        <f>#REF!*#REF!</f>
        <v>#REF!</v>
      </c>
      <c r="H27" s="7"/>
    </row>
    <row r="28" spans="1:8" hidden="1" outlineLevel="2" x14ac:dyDescent="0.25">
      <c r="A28" s="5"/>
      <c r="B28" s="9"/>
      <c r="C28" s="37"/>
      <c r="D28" s="35"/>
      <c r="E28" s="36"/>
      <c r="F28" s="44"/>
      <c r="G28" s="6" t="e">
        <f>#REF!*#REF!</f>
        <v>#REF!</v>
      </c>
      <c r="H28" s="7"/>
    </row>
    <row r="29" spans="1:8" hidden="1" outlineLevel="2" x14ac:dyDescent="0.25">
      <c r="A29" s="5"/>
      <c r="B29" s="9"/>
      <c r="C29" s="37"/>
      <c r="D29" s="35"/>
      <c r="E29" s="36"/>
      <c r="F29" s="44"/>
      <c r="G29" s="6" t="e">
        <f>#REF!*#REF!</f>
        <v>#REF!</v>
      </c>
      <c r="H29" s="7"/>
    </row>
    <row r="30" spans="1:8" hidden="1" outlineLevel="2" x14ac:dyDescent="0.25">
      <c r="A30" s="5"/>
      <c r="B30" s="9"/>
      <c r="C30" s="37"/>
      <c r="D30" s="35"/>
      <c r="E30" s="36"/>
      <c r="F30" s="44"/>
      <c r="G30" s="6" t="e">
        <f>#REF!*#REF!</f>
        <v>#REF!</v>
      </c>
      <c r="H30" s="7"/>
    </row>
    <row r="31" spans="1:8" hidden="1" outlineLevel="2" x14ac:dyDescent="0.25">
      <c r="A31" s="5"/>
      <c r="B31" s="9"/>
      <c r="C31" s="37"/>
      <c r="D31" s="35"/>
      <c r="E31" s="36"/>
      <c r="F31" s="44"/>
      <c r="G31" s="6" t="e">
        <f>#REF!*#REF!</f>
        <v>#REF!</v>
      </c>
      <c r="H31" s="7"/>
    </row>
    <row r="32" spans="1:8" hidden="1" outlineLevel="2" x14ac:dyDescent="0.25">
      <c r="A32" s="5"/>
      <c r="B32" s="9"/>
      <c r="C32" s="37"/>
      <c r="D32" s="35"/>
      <c r="E32" s="36"/>
      <c r="F32" s="44"/>
      <c r="G32" s="6" t="e">
        <f>#REF!*#REF!</f>
        <v>#REF!</v>
      </c>
      <c r="H32" s="7"/>
    </row>
    <row r="33" spans="1:8" hidden="1" outlineLevel="2" x14ac:dyDescent="0.25">
      <c r="A33" s="5"/>
      <c r="B33" s="9"/>
      <c r="C33" s="37"/>
      <c r="D33" s="35"/>
      <c r="E33" s="36"/>
      <c r="F33" s="44"/>
      <c r="G33" s="6" t="e">
        <f>#REF!*#REF!</f>
        <v>#REF!</v>
      </c>
      <c r="H33" s="7"/>
    </row>
    <row r="34" spans="1:8" hidden="1" outlineLevel="2" x14ac:dyDescent="0.25">
      <c r="A34" s="5"/>
      <c r="B34" s="9"/>
      <c r="C34" s="37"/>
      <c r="D34" s="35"/>
      <c r="E34" s="36"/>
      <c r="F34" s="44"/>
      <c r="G34" s="6" t="e">
        <f>#REF!*#REF!</f>
        <v>#REF!</v>
      </c>
      <c r="H34" s="7"/>
    </row>
    <row r="35" spans="1:8" hidden="1" outlineLevel="2" x14ac:dyDescent="0.25">
      <c r="A35" s="5"/>
      <c r="B35" s="9"/>
      <c r="C35" s="37"/>
      <c r="D35" s="35"/>
      <c r="E35" s="36"/>
      <c r="F35" s="44"/>
      <c r="G35" s="6" t="e">
        <f>#REF!*#REF!</f>
        <v>#REF!</v>
      </c>
      <c r="H35" s="7"/>
    </row>
    <row r="36" spans="1:8" hidden="1" outlineLevel="2" x14ac:dyDescent="0.25">
      <c r="A36" s="5"/>
      <c r="B36" s="9"/>
      <c r="C36" s="37"/>
      <c r="D36" s="35"/>
      <c r="E36" s="36"/>
      <c r="F36" s="44"/>
      <c r="G36" s="6" t="e">
        <f>#REF!*#REF!</f>
        <v>#REF!</v>
      </c>
      <c r="H36" s="7"/>
    </row>
    <row r="37" spans="1:8" x14ac:dyDescent="0.25">
      <c r="A37" s="64" t="s">
        <v>9</v>
      </c>
      <c r="B37" s="22" t="s">
        <v>43</v>
      </c>
      <c r="C37" s="47"/>
      <c r="D37" s="47"/>
      <c r="E37" s="47"/>
      <c r="F37" s="48"/>
      <c r="G37" s="49"/>
      <c r="H37" s="53"/>
    </row>
    <row r="38" spans="1:8" x14ac:dyDescent="0.25">
      <c r="A38" s="5"/>
      <c r="B38" s="9" t="s">
        <v>46</v>
      </c>
      <c r="C38" s="54">
        <v>5000</v>
      </c>
      <c r="D38" s="54">
        <v>500</v>
      </c>
      <c r="E38" s="54">
        <f>C38-D38</f>
        <v>4500</v>
      </c>
      <c r="F38" s="54">
        <v>21000</v>
      </c>
      <c r="G38" s="59">
        <f t="shared" ref="G38:G41" si="9">E38*F38</f>
        <v>94500000</v>
      </c>
      <c r="H38" s="7"/>
    </row>
    <row r="39" spans="1:8" x14ac:dyDescent="0.25">
      <c r="A39" s="5"/>
      <c r="B39" s="9"/>
      <c r="C39" s="54"/>
      <c r="D39" s="54"/>
      <c r="E39" s="54">
        <f t="shared" ref="E39:E41" si="10">C39-D39</f>
        <v>0</v>
      </c>
      <c r="F39" s="58"/>
      <c r="G39" s="59">
        <f t="shared" si="9"/>
        <v>0</v>
      </c>
      <c r="H39" s="7"/>
    </row>
    <row r="40" spans="1:8" x14ac:dyDescent="0.25">
      <c r="A40" s="5"/>
      <c r="B40" s="9"/>
      <c r="C40" s="54"/>
      <c r="D40" s="54"/>
      <c r="E40" s="54">
        <f t="shared" si="10"/>
        <v>0</v>
      </c>
      <c r="F40" s="58"/>
      <c r="G40" s="59">
        <f t="shared" si="9"/>
        <v>0</v>
      </c>
      <c r="H40" s="7"/>
    </row>
    <row r="41" spans="1:8" x14ac:dyDescent="0.25">
      <c r="A41" s="5"/>
      <c r="B41" s="9"/>
      <c r="C41" s="54"/>
      <c r="D41" s="54"/>
      <c r="E41" s="54">
        <f t="shared" si="10"/>
        <v>0</v>
      </c>
      <c r="F41" s="58"/>
      <c r="G41" s="59">
        <f t="shared" si="9"/>
        <v>0</v>
      </c>
      <c r="H41" s="7"/>
    </row>
    <row r="42" spans="1:8" x14ac:dyDescent="0.25">
      <c r="A42" s="5"/>
      <c r="B42" s="42" t="s">
        <v>39</v>
      </c>
      <c r="C42" s="61">
        <f>SUM(C38:C41)</f>
        <v>5000</v>
      </c>
      <c r="D42" s="61">
        <f t="shared" ref="D42:G42" si="11">SUM(D38:D41)</f>
        <v>500</v>
      </c>
      <c r="E42" s="61">
        <f t="shared" si="11"/>
        <v>4500</v>
      </c>
      <c r="F42" s="48"/>
      <c r="G42" s="62">
        <f t="shared" si="11"/>
        <v>94500000</v>
      </c>
      <c r="H42" s="50"/>
    </row>
    <row r="43" spans="1:8" hidden="1" outlineLevel="1" x14ac:dyDescent="0.25">
      <c r="A43" s="5"/>
      <c r="B43" s="9"/>
      <c r="C43" s="37"/>
      <c r="D43" s="37"/>
      <c r="E43" s="4"/>
      <c r="F43" s="44"/>
      <c r="G43" s="6"/>
      <c r="H43" s="7"/>
    </row>
    <row r="44" spans="1:8" hidden="1" outlineLevel="1" x14ac:dyDescent="0.25">
      <c r="A44" s="5"/>
      <c r="B44" s="9"/>
      <c r="C44" s="37"/>
      <c r="D44" s="37"/>
      <c r="E44" s="4"/>
      <c r="F44" s="44"/>
      <c r="G44" s="6"/>
      <c r="H44" s="7"/>
    </row>
    <row r="45" spans="1:8" hidden="1" outlineLevel="1" x14ac:dyDescent="0.25">
      <c r="A45" s="5"/>
      <c r="B45" s="9"/>
      <c r="C45" s="37"/>
      <c r="D45" s="37"/>
      <c r="E45" s="4"/>
      <c r="F45" s="44"/>
      <c r="G45" s="6"/>
      <c r="H45" s="7"/>
    </row>
    <row r="46" spans="1:8" hidden="1" outlineLevel="1" x14ac:dyDescent="0.25">
      <c r="A46" s="5"/>
      <c r="B46" s="9"/>
      <c r="C46" s="37"/>
      <c r="D46" s="37"/>
      <c r="E46" s="4"/>
      <c r="F46" s="44"/>
      <c r="G46" s="6"/>
      <c r="H46" s="7"/>
    </row>
    <row r="47" spans="1:8" hidden="1" outlineLevel="1" x14ac:dyDescent="0.25">
      <c r="A47" s="5"/>
      <c r="B47" s="9"/>
      <c r="C47" s="37"/>
      <c r="D47" s="37"/>
      <c r="E47" s="4"/>
      <c r="F47" s="44"/>
      <c r="G47" s="6"/>
      <c r="H47" s="7"/>
    </row>
    <row r="48" spans="1:8" collapsed="1" x14ac:dyDescent="0.25">
      <c r="A48" s="63">
        <v>4</v>
      </c>
      <c r="B48" s="21" t="s">
        <v>19</v>
      </c>
      <c r="C48" s="47"/>
      <c r="D48" s="47"/>
      <c r="E48" s="47"/>
      <c r="F48" s="48"/>
      <c r="G48" s="49"/>
      <c r="H48" s="52"/>
    </row>
    <row r="49" spans="1:8" x14ac:dyDescent="0.25">
      <c r="A49" s="5"/>
      <c r="B49" s="9"/>
      <c r="C49" s="37"/>
      <c r="D49" s="37"/>
      <c r="E49" s="54">
        <f>C49-D49</f>
        <v>0</v>
      </c>
      <c r="F49" s="54"/>
      <c r="G49" s="59">
        <f t="shared" ref="G49:G52" si="12">E49*F49</f>
        <v>0</v>
      </c>
      <c r="H49" s="7"/>
    </row>
    <row r="50" spans="1:8" x14ac:dyDescent="0.25">
      <c r="A50" s="5"/>
      <c r="B50" s="9"/>
      <c r="C50" s="37"/>
      <c r="D50" s="37"/>
      <c r="E50" s="54">
        <f t="shared" ref="E50:E52" si="13">C50-D50</f>
        <v>0</v>
      </c>
      <c r="F50" s="54"/>
      <c r="G50" s="59">
        <f t="shared" si="12"/>
        <v>0</v>
      </c>
      <c r="H50" s="7"/>
    </row>
    <row r="51" spans="1:8" x14ac:dyDescent="0.25">
      <c r="A51" s="5"/>
      <c r="B51" s="9"/>
      <c r="C51" s="37"/>
      <c r="D51" s="37"/>
      <c r="E51" s="54">
        <f t="shared" si="13"/>
        <v>0</v>
      </c>
      <c r="F51" s="54"/>
      <c r="G51" s="59">
        <f t="shared" si="12"/>
        <v>0</v>
      </c>
      <c r="H51" s="7"/>
    </row>
    <row r="52" spans="1:8" x14ac:dyDescent="0.25">
      <c r="A52" s="5"/>
      <c r="B52" s="9"/>
      <c r="C52" s="37"/>
      <c r="D52" s="37"/>
      <c r="E52" s="54">
        <f t="shared" si="13"/>
        <v>0</v>
      </c>
      <c r="F52" s="54"/>
      <c r="G52" s="59">
        <f t="shared" si="12"/>
        <v>0</v>
      </c>
      <c r="H52" s="7"/>
    </row>
    <row r="53" spans="1:8" x14ac:dyDescent="0.25">
      <c r="A53" s="5"/>
      <c r="B53" s="42" t="s">
        <v>40</v>
      </c>
      <c r="C53" s="61">
        <f>SUM(C49:C52)</f>
        <v>0</v>
      </c>
      <c r="D53" s="61">
        <f t="shared" ref="D53:E53" si="14">SUM(D49:D52)</f>
        <v>0</v>
      </c>
      <c r="E53" s="61">
        <f t="shared" si="14"/>
        <v>0</v>
      </c>
      <c r="F53" s="48"/>
      <c r="G53" s="62">
        <f t="shared" ref="G53" si="15">SUM(G49:G52)</f>
        <v>0</v>
      </c>
      <c r="H53" s="50"/>
    </row>
    <row r="54" spans="1:8" collapsed="1" x14ac:dyDescent="0.25">
      <c r="A54" s="63">
        <v>5</v>
      </c>
      <c r="B54" s="21" t="s">
        <v>17</v>
      </c>
      <c r="C54" s="47"/>
      <c r="D54" s="47"/>
      <c r="E54" s="47"/>
      <c r="F54" s="48"/>
      <c r="G54" s="49"/>
      <c r="H54" s="52"/>
    </row>
    <row r="55" spans="1:8" x14ac:dyDescent="0.25">
      <c r="A55" s="5"/>
      <c r="B55" s="9"/>
      <c r="C55" s="54"/>
      <c r="D55" s="54"/>
      <c r="E55" s="54">
        <f>C55-D55</f>
        <v>0</v>
      </c>
      <c r="F55" s="54"/>
      <c r="G55" s="59">
        <f t="shared" ref="G55:G58" si="16">E55*F55</f>
        <v>0</v>
      </c>
      <c r="H55" s="7"/>
    </row>
    <row r="56" spans="1:8" x14ac:dyDescent="0.25">
      <c r="A56" s="5"/>
      <c r="B56" s="9"/>
      <c r="C56" s="54"/>
      <c r="D56" s="54"/>
      <c r="E56" s="54">
        <f t="shared" ref="E56:E58" si="17">C56-D56</f>
        <v>0</v>
      </c>
      <c r="F56" s="54"/>
      <c r="G56" s="59">
        <f t="shared" si="16"/>
        <v>0</v>
      </c>
      <c r="H56" s="7"/>
    </row>
    <row r="57" spans="1:8" x14ac:dyDescent="0.25">
      <c r="A57" s="5"/>
      <c r="B57" s="9"/>
      <c r="C57" s="54"/>
      <c r="D57" s="54"/>
      <c r="E57" s="54">
        <f t="shared" si="17"/>
        <v>0</v>
      </c>
      <c r="F57" s="54"/>
      <c r="G57" s="59">
        <f t="shared" si="16"/>
        <v>0</v>
      </c>
      <c r="H57" s="7"/>
    </row>
    <row r="58" spans="1:8" x14ac:dyDescent="0.25">
      <c r="A58" s="5"/>
      <c r="B58" s="9"/>
      <c r="C58" s="54"/>
      <c r="D58" s="54"/>
      <c r="E58" s="54">
        <f t="shared" si="17"/>
        <v>0</v>
      </c>
      <c r="F58" s="54"/>
      <c r="G58" s="59">
        <f t="shared" si="16"/>
        <v>0</v>
      </c>
      <c r="H58" s="7"/>
    </row>
    <row r="59" spans="1:8" x14ac:dyDescent="0.25">
      <c r="A59" s="5"/>
      <c r="B59" s="42" t="s">
        <v>41</v>
      </c>
      <c r="C59" s="61">
        <f>SUM(C55:C58)</f>
        <v>0</v>
      </c>
      <c r="D59" s="61">
        <f t="shared" ref="D59:G59" si="18">SUM(D55:D58)</f>
        <v>0</v>
      </c>
      <c r="E59" s="61">
        <f t="shared" si="18"/>
        <v>0</v>
      </c>
      <c r="F59" s="48"/>
      <c r="G59" s="62">
        <f t="shared" si="18"/>
        <v>0</v>
      </c>
      <c r="H59" s="50"/>
    </row>
    <row r="60" spans="1:8" hidden="1" outlineLevel="1" x14ac:dyDescent="0.25">
      <c r="A60" s="5"/>
      <c r="B60" s="9"/>
      <c r="C60" s="37"/>
      <c r="D60" s="37"/>
      <c r="E60" s="4"/>
      <c r="F60" s="44"/>
      <c r="G60" s="6" t="e">
        <f>#REF!*#REF!</f>
        <v>#REF!</v>
      </c>
      <c r="H60" s="7"/>
    </row>
    <row r="61" spans="1:8" hidden="1" outlineLevel="1" x14ac:dyDescent="0.25">
      <c r="A61" s="5"/>
      <c r="B61" s="9"/>
      <c r="C61" s="37"/>
      <c r="D61" s="37"/>
      <c r="E61" s="4"/>
      <c r="F61" s="44"/>
      <c r="G61" s="6" t="e">
        <f>#REF!*#REF!</f>
        <v>#REF!</v>
      </c>
      <c r="H61" s="7"/>
    </row>
    <row r="62" spans="1:8" hidden="1" outlineLevel="1" x14ac:dyDescent="0.25">
      <c r="A62" s="5"/>
      <c r="B62" s="9"/>
      <c r="C62" s="37"/>
      <c r="D62" s="37"/>
      <c r="E62" s="4"/>
      <c r="F62" s="44"/>
      <c r="G62" s="6" t="e">
        <f>#REF!*#REF!</f>
        <v>#REF!</v>
      </c>
      <c r="H62" s="7"/>
    </row>
    <row r="63" spans="1:8" hidden="1" outlineLevel="1" x14ac:dyDescent="0.25">
      <c r="A63" s="5"/>
      <c r="B63" s="9"/>
      <c r="C63" s="37"/>
      <c r="D63" s="37"/>
      <c r="E63" s="4"/>
      <c r="F63" s="44"/>
      <c r="G63" s="6" t="e">
        <f>#REF!*#REF!</f>
        <v>#REF!</v>
      </c>
      <c r="H63" s="7"/>
    </row>
    <row r="64" spans="1:8" hidden="1" outlineLevel="1" x14ac:dyDescent="0.25">
      <c r="A64" s="5"/>
      <c r="B64" s="9"/>
      <c r="C64" s="37"/>
      <c r="D64" s="37"/>
      <c r="E64" s="4"/>
      <c r="F64" s="44"/>
      <c r="G64" s="6" t="e">
        <f>#REF!*#REF!</f>
        <v>#REF!</v>
      </c>
      <c r="H64" s="7"/>
    </row>
    <row r="65" spans="1:8" collapsed="1" x14ac:dyDescent="0.25">
      <c r="A65" s="10"/>
      <c r="B65" s="10" t="s">
        <v>42</v>
      </c>
      <c r="C65" s="47"/>
      <c r="D65" s="47"/>
      <c r="E65" s="47"/>
      <c r="F65" s="47"/>
      <c r="G65" s="60">
        <f>G14+G20+G26+G42+G53+59</f>
        <v>638421059</v>
      </c>
      <c r="H65" s="50"/>
    </row>
    <row r="66" spans="1:8" x14ac:dyDescent="0.25">
      <c r="A66" s="11"/>
      <c r="G66" s="12"/>
    </row>
    <row r="67" spans="1:8" x14ac:dyDescent="0.25">
      <c r="A67" s="11"/>
      <c r="F67" s="46"/>
      <c r="G67" s="12"/>
    </row>
    <row r="68" spans="1:8" ht="14.4" x14ac:dyDescent="0.3">
      <c r="A68" s="11"/>
      <c r="B68" s="14"/>
      <c r="C68" s="39"/>
      <c r="D68" s="40"/>
      <c r="E68" s="40"/>
    </row>
    <row r="69" spans="1:8" ht="14.4" x14ac:dyDescent="0.3">
      <c r="A69" s="11"/>
      <c r="B69" s="15"/>
      <c r="C69" s="40"/>
      <c r="D69" s="40"/>
      <c r="E69" s="40"/>
    </row>
    <row r="70" spans="1:8" ht="14.4" x14ac:dyDescent="0.3">
      <c r="A70" s="11"/>
      <c r="B70" s="14"/>
      <c r="C70" s="39"/>
      <c r="D70" s="40"/>
      <c r="E70" s="40"/>
    </row>
    <row r="71" spans="1:8" ht="14.4" x14ac:dyDescent="0.3">
      <c r="A71" s="11"/>
      <c r="B71" s="15"/>
      <c r="C71" s="40"/>
      <c r="D71" s="40"/>
      <c r="E71" s="40"/>
    </row>
    <row r="73" spans="1:8" x14ac:dyDescent="0.25">
      <c r="F73" s="46"/>
      <c r="G73" s="13"/>
    </row>
    <row r="74" spans="1:8" ht="14.4" x14ac:dyDescent="0.3">
      <c r="B74" s="14"/>
      <c r="C74" s="39"/>
      <c r="D74" s="40"/>
      <c r="E74" s="40"/>
    </row>
    <row r="75" spans="1:8" ht="14.4" x14ac:dyDescent="0.3">
      <c r="B75" s="15"/>
      <c r="C75" s="40"/>
      <c r="D75" s="40"/>
      <c r="E75" s="40"/>
    </row>
    <row r="76" spans="1:8" ht="14.4" x14ac:dyDescent="0.3">
      <c r="B76" s="15"/>
      <c r="C76" s="40"/>
      <c r="D76" s="40"/>
      <c r="E76" s="40"/>
    </row>
    <row r="77" spans="1:8" ht="14.4" x14ac:dyDescent="0.3">
      <c r="B77" s="15"/>
      <c r="C77" s="40"/>
      <c r="D77" s="40"/>
      <c r="E77" s="40"/>
    </row>
    <row r="78" spans="1:8" ht="14.4" x14ac:dyDescent="0.3">
      <c r="B78" s="15"/>
      <c r="C78" s="40"/>
      <c r="D78" s="40"/>
      <c r="E78" s="40"/>
    </row>
    <row r="79" spans="1:8" ht="14.4" x14ac:dyDescent="0.3">
      <c r="B79" s="15"/>
      <c r="C79" s="40"/>
      <c r="D79" s="40"/>
      <c r="E79" s="40"/>
    </row>
    <row r="80" spans="1:8" ht="14.4" x14ac:dyDescent="0.3">
      <c r="B80" s="15"/>
      <c r="C80" s="40"/>
      <c r="D80" s="40"/>
      <c r="E80" s="40"/>
    </row>
  </sheetData>
  <mergeCells count="8">
    <mergeCell ref="H7:H8"/>
    <mergeCell ref="C7:C8"/>
    <mergeCell ref="B7:B8"/>
    <mergeCell ref="A7:A8"/>
    <mergeCell ref="D7:D8"/>
    <mergeCell ref="E7:E8"/>
    <mergeCell ref="F7:F8"/>
    <mergeCell ref="G7:G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3F28A-D446-4CA4-9EA1-43ADD7609665}">
  <dimension ref="A1:H80"/>
  <sheetViews>
    <sheetView tabSelected="1" topLeftCell="A19" workbookViewId="0">
      <selection activeCell="F10" sqref="F10"/>
    </sheetView>
  </sheetViews>
  <sheetFormatPr defaultColWidth="11.44140625" defaultRowHeight="13.8" outlineLevelRow="2" x14ac:dyDescent="0.25"/>
  <cols>
    <col min="1" max="1" width="5.21875" style="2" customWidth="1"/>
    <col min="2" max="2" width="42.88671875" style="2" customWidth="1"/>
    <col min="3" max="5" width="15.77734375" style="38" customWidth="1"/>
    <col min="6" max="6" width="10.77734375" style="45" customWidth="1"/>
    <col min="7" max="7" width="20.77734375" style="2" customWidth="1"/>
    <col min="8" max="8" width="63.5546875" style="2" customWidth="1"/>
    <col min="9" max="16384" width="11.44140625" style="2"/>
  </cols>
  <sheetData>
    <row r="1" spans="1:8" s="20" customFormat="1" ht="20.25" customHeight="1" x14ac:dyDescent="0.3">
      <c r="A1" s="29" t="s">
        <v>20</v>
      </c>
      <c r="B1" s="23"/>
      <c r="C1" s="30"/>
      <c r="D1" s="31"/>
      <c r="E1" s="31"/>
      <c r="F1" s="43"/>
      <c r="G1" s="19"/>
      <c r="H1" s="19"/>
    </row>
    <row r="2" spans="1:8" s="20" customFormat="1" ht="20.25" customHeight="1" x14ac:dyDescent="0.3">
      <c r="A2" s="41" t="s">
        <v>21</v>
      </c>
      <c r="B2" s="18"/>
      <c r="C2" s="32"/>
      <c r="D2" s="33"/>
      <c r="E2" s="33"/>
      <c r="F2" s="43"/>
      <c r="G2" s="19"/>
      <c r="H2" s="19"/>
    </row>
    <row r="3" spans="1:8" s="20" customFormat="1" ht="18" customHeight="1" x14ac:dyDescent="0.3">
      <c r="A3" s="41" t="s">
        <v>22</v>
      </c>
      <c r="B3" s="18"/>
      <c r="C3" s="32"/>
      <c r="D3" s="33"/>
      <c r="E3" s="33"/>
      <c r="F3" s="43"/>
      <c r="G3" s="19"/>
      <c r="H3" s="19"/>
    </row>
    <row r="4" spans="1:8" s="20" customFormat="1" ht="18" customHeight="1" x14ac:dyDescent="0.3">
      <c r="A4" s="65" t="s">
        <v>23</v>
      </c>
      <c r="B4" s="18"/>
      <c r="C4" s="32"/>
      <c r="D4" s="33"/>
      <c r="E4" s="33"/>
      <c r="F4" s="43"/>
      <c r="G4" s="19"/>
      <c r="H4" s="19"/>
    </row>
    <row r="5" spans="1:8" s="20" customFormat="1" ht="18" customHeight="1" x14ac:dyDescent="0.3">
      <c r="A5" s="18"/>
      <c r="B5" s="18"/>
      <c r="C5" s="32"/>
      <c r="D5" s="33"/>
      <c r="E5" s="33"/>
      <c r="F5" s="43"/>
      <c r="G5" s="19"/>
      <c r="H5" s="19"/>
    </row>
    <row r="6" spans="1:8" ht="18" customHeight="1" x14ac:dyDescent="0.25">
      <c r="A6" s="26">
        <v>1</v>
      </c>
      <c r="B6" s="27">
        <v>2</v>
      </c>
      <c r="C6" s="34">
        <v>3</v>
      </c>
      <c r="D6" s="34">
        <v>4</v>
      </c>
      <c r="E6" s="34">
        <v>5</v>
      </c>
      <c r="F6" s="27">
        <v>6</v>
      </c>
      <c r="G6" s="28">
        <v>7</v>
      </c>
      <c r="H6" s="28">
        <v>8</v>
      </c>
    </row>
    <row r="7" spans="1:8" ht="14.1" customHeight="1" x14ac:dyDescent="0.25">
      <c r="A7" s="73"/>
      <c r="B7" s="75" t="s">
        <v>24</v>
      </c>
      <c r="C7" s="76" t="s">
        <v>26</v>
      </c>
      <c r="D7" s="78" t="s">
        <v>25</v>
      </c>
      <c r="E7" s="76" t="s">
        <v>27</v>
      </c>
      <c r="F7" s="71" t="s">
        <v>4</v>
      </c>
      <c r="G7" s="69" t="s">
        <v>34</v>
      </c>
      <c r="H7" s="71" t="s">
        <v>35</v>
      </c>
    </row>
    <row r="8" spans="1:8" s="16" customFormat="1" ht="30.6" customHeight="1" x14ac:dyDescent="0.25">
      <c r="A8" s="74"/>
      <c r="B8" s="75"/>
      <c r="C8" s="77"/>
      <c r="D8" s="79"/>
      <c r="E8" s="77"/>
      <c r="F8" s="72"/>
      <c r="G8" s="70"/>
      <c r="H8" s="72"/>
    </row>
    <row r="9" spans="1:8" ht="15.6" collapsed="1" x14ac:dyDescent="0.4">
      <c r="A9" s="63">
        <v>1</v>
      </c>
      <c r="B9" s="66" t="s">
        <v>28</v>
      </c>
      <c r="C9" s="47"/>
      <c r="D9" s="47"/>
      <c r="E9" s="47"/>
      <c r="F9" s="48"/>
      <c r="G9" s="49"/>
      <c r="H9" s="50"/>
    </row>
    <row r="10" spans="1:8" ht="14.4" outlineLevel="1" x14ac:dyDescent="0.3">
      <c r="A10" s="3"/>
      <c r="B10" s="89" t="s">
        <v>48</v>
      </c>
      <c r="C10" s="54">
        <v>2500</v>
      </c>
      <c r="D10" s="55">
        <v>227</v>
      </c>
      <c r="E10" s="56">
        <f>C10-D10</f>
        <v>2273</v>
      </c>
      <c r="F10" s="54">
        <v>21000</v>
      </c>
      <c r="G10" s="59">
        <f>E10*F10</f>
        <v>47733000</v>
      </c>
      <c r="H10" s="7"/>
    </row>
    <row r="11" spans="1:8" ht="14.4" outlineLevel="1" x14ac:dyDescent="0.3">
      <c r="A11" s="3"/>
      <c r="B11" s="89"/>
      <c r="C11" s="54"/>
      <c r="D11" s="54"/>
      <c r="E11" s="56">
        <f t="shared" ref="E11:E13" si="0">C11-D11</f>
        <v>0</v>
      </c>
      <c r="F11" s="54"/>
      <c r="G11" s="59">
        <f t="shared" ref="G11:G13" si="1">E11*F11</f>
        <v>0</v>
      </c>
      <c r="H11" s="7"/>
    </row>
    <row r="12" spans="1:8" ht="14.4" outlineLevel="1" x14ac:dyDescent="0.3">
      <c r="A12" s="3"/>
      <c r="B12" s="89"/>
      <c r="C12" s="54"/>
      <c r="D12" s="54"/>
      <c r="E12" s="56">
        <f t="shared" si="0"/>
        <v>0</v>
      </c>
      <c r="F12" s="54"/>
      <c r="G12" s="59">
        <f t="shared" si="1"/>
        <v>0</v>
      </c>
      <c r="H12" s="7"/>
    </row>
    <row r="13" spans="1:8" ht="14.4" outlineLevel="2" x14ac:dyDescent="0.3">
      <c r="A13" s="3"/>
      <c r="B13" s="89"/>
      <c r="C13" s="54"/>
      <c r="D13" s="54"/>
      <c r="E13" s="56">
        <f t="shared" si="0"/>
        <v>0</v>
      </c>
      <c r="F13" s="54"/>
      <c r="G13" s="59">
        <f t="shared" si="1"/>
        <v>0</v>
      </c>
      <c r="H13" s="7"/>
    </row>
    <row r="14" spans="1:8" ht="14.4" outlineLevel="2" x14ac:dyDescent="0.3">
      <c r="A14" s="5"/>
      <c r="B14" s="90" t="s">
        <v>49</v>
      </c>
      <c r="C14" s="61">
        <f>SUM(C10:C13)</f>
        <v>2500</v>
      </c>
      <c r="D14" s="61">
        <f t="shared" ref="D14:G14" si="2">SUM(D10:D13)</f>
        <v>227</v>
      </c>
      <c r="E14" s="61">
        <f t="shared" si="2"/>
        <v>2273</v>
      </c>
      <c r="F14" s="48"/>
      <c r="G14" s="62">
        <f t="shared" si="2"/>
        <v>47733000</v>
      </c>
      <c r="H14" s="50"/>
    </row>
    <row r="15" spans="1:8" ht="15.6" x14ac:dyDescent="0.4">
      <c r="A15" s="63">
        <v>2</v>
      </c>
      <c r="B15" s="66" t="s">
        <v>29</v>
      </c>
      <c r="C15" s="47"/>
      <c r="D15" s="47"/>
      <c r="E15" s="47"/>
      <c r="F15" s="48"/>
      <c r="G15" s="51"/>
      <c r="H15" s="52"/>
    </row>
    <row r="16" spans="1:8" ht="14.4" outlineLevel="1" x14ac:dyDescent="0.3">
      <c r="A16" s="8"/>
      <c r="B16" s="91" t="s">
        <v>50</v>
      </c>
      <c r="C16" s="54">
        <v>1000</v>
      </c>
      <c r="D16" s="54">
        <v>100</v>
      </c>
      <c r="E16" s="56">
        <f>C16-D16</f>
        <v>900</v>
      </c>
      <c r="F16" s="54">
        <v>21000</v>
      </c>
      <c r="G16" s="59">
        <f>E16*F16</f>
        <v>18900000</v>
      </c>
      <c r="H16" s="7"/>
    </row>
    <row r="17" spans="1:8" ht="14.4" outlineLevel="2" x14ac:dyDescent="0.3">
      <c r="A17" s="8"/>
      <c r="B17" s="91"/>
      <c r="C17" s="54"/>
      <c r="D17" s="54"/>
      <c r="E17" s="56">
        <f t="shared" ref="E17:E19" si="3">C17-D17</f>
        <v>0</v>
      </c>
      <c r="F17" s="54"/>
      <c r="G17" s="59">
        <f t="shared" ref="G17:G19" si="4">E17*F17</f>
        <v>0</v>
      </c>
      <c r="H17" s="7"/>
    </row>
    <row r="18" spans="1:8" ht="14.4" outlineLevel="2" x14ac:dyDescent="0.3">
      <c r="A18" s="8"/>
      <c r="B18" s="91"/>
      <c r="C18" s="54"/>
      <c r="D18" s="54"/>
      <c r="E18" s="56">
        <f t="shared" si="3"/>
        <v>0</v>
      </c>
      <c r="F18" s="54"/>
      <c r="G18" s="59">
        <f t="shared" si="4"/>
        <v>0</v>
      </c>
      <c r="H18" s="7"/>
    </row>
    <row r="19" spans="1:8" ht="14.4" outlineLevel="2" x14ac:dyDescent="0.3">
      <c r="A19" s="8"/>
      <c r="B19" s="91"/>
      <c r="C19" s="54"/>
      <c r="D19" s="54"/>
      <c r="E19" s="56">
        <f t="shared" si="3"/>
        <v>0</v>
      </c>
      <c r="F19" s="54"/>
      <c r="G19" s="59">
        <f t="shared" si="4"/>
        <v>0</v>
      </c>
      <c r="H19" s="7"/>
    </row>
    <row r="20" spans="1:8" ht="14.4" outlineLevel="1" x14ac:dyDescent="0.3">
      <c r="A20" s="8"/>
      <c r="B20" s="90" t="s">
        <v>49</v>
      </c>
      <c r="C20" s="61">
        <f>SUM(C16:C19)</f>
        <v>1000</v>
      </c>
      <c r="D20" s="61">
        <f t="shared" ref="D20:G20" si="5">SUM(D16:D19)</f>
        <v>100</v>
      </c>
      <c r="E20" s="61">
        <f t="shared" si="5"/>
        <v>900</v>
      </c>
      <c r="F20" s="48"/>
      <c r="G20" s="62">
        <f t="shared" si="5"/>
        <v>18900000</v>
      </c>
      <c r="H20" s="57"/>
    </row>
    <row r="21" spans="1:8" ht="15.6" x14ac:dyDescent="0.4">
      <c r="A21" s="63" t="s">
        <v>8</v>
      </c>
      <c r="B21" s="66" t="s">
        <v>30</v>
      </c>
      <c r="C21" s="47"/>
      <c r="D21" s="47"/>
      <c r="E21" s="47"/>
      <c r="F21" s="48"/>
      <c r="G21" s="49"/>
      <c r="H21" s="53"/>
    </row>
    <row r="22" spans="1:8" outlineLevel="1" x14ac:dyDescent="0.25">
      <c r="A22" s="5"/>
      <c r="B22" s="92" t="s">
        <v>51</v>
      </c>
      <c r="C22" s="54">
        <v>25000</v>
      </c>
      <c r="D22" s="54">
        <v>2272</v>
      </c>
      <c r="E22" s="54">
        <f>C22-D22</f>
        <v>22728</v>
      </c>
      <c r="F22" s="54">
        <v>21000</v>
      </c>
      <c r="G22" s="59">
        <f>E22*F22</f>
        <v>477288000</v>
      </c>
      <c r="H22" s="7"/>
    </row>
    <row r="23" spans="1:8" outlineLevel="1" x14ac:dyDescent="0.25">
      <c r="A23" s="5"/>
      <c r="B23" s="92"/>
      <c r="C23" s="54"/>
      <c r="D23" s="54"/>
      <c r="E23" s="54">
        <f t="shared" ref="E23:E25" si="6">C23-D23</f>
        <v>0</v>
      </c>
      <c r="F23" s="54"/>
      <c r="G23" s="59">
        <f t="shared" ref="G23:G25" si="7">E23*F23</f>
        <v>0</v>
      </c>
      <c r="H23" s="7"/>
    </row>
    <row r="24" spans="1:8" outlineLevel="1" x14ac:dyDescent="0.25">
      <c r="A24" s="5"/>
      <c r="B24" s="92"/>
      <c r="C24" s="54"/>
      <c r="D24" s="54"/>
      <c r="E24" s="54">
        <f t="shared" si="6"/>
        <v>0</v>
      </c>
      <c r="F24" s="54"/>
      <c r="G24" s="59">
        <f t="shared" si="7"/>
        <v>0</v>
      </c>
      <c r="H24" s="7"/>
    </row>
    <row r="25" spans="1:8" ht="14.4" outlineLevel="2" x14ac:dyDescent="0.3">
      <c r="A25" s="5"/>
      <c r="B25" s="91"/>
      <c r="C25" s="54"/>
      <c r="D25" s="54"/>
      <c r="E25" s="54">
        <f t="shared" si="6"/>
        <v>0</v>
      </c>
      <c r="F25" s="54"/>
      <c r="G25" s="59">
        <f t="shared" si="7"/>
        <v>0</v>
      </c>
      <c r="H25" s="7"/>
    </row>
    <row r="26" spans="1:8" ht="14.4" outlineLevel="2" x14ac:dyDescent="0.3">
      <c r="A26" s="5"/>
      <c r="B26" s="90" t="s">
        <v>49</v>
      </c>
      <c r="C26" s="61">
        <f>SUM(C22:C25)</f>
        <v>25000</v>
      </c>
      <c r="D26" s="61">
        <f t="shared" ref="D26:E26" si="8">SUM(D22:D25)</f>
        <v>2272</v>
      </c>
      <c r="E26" s="61">
        <f t="shared" si="8"/>
        <v>22728</v>
      </c>
      <c r="F26" s="48"/>
      <c r="G26" s="62">
        <f>SUM(G22:G25)</f>
        <v>477288000</v>
      </c>
      <c r="H26" s="57"/>
    </row>
    <row r="27" spans="1:8" ht="14.4" hidden="1" outlineLevel="2" x14ac:dyDescent="0.3">
      <c r="A27" s="5"/>
      <c r="B27" s="91"/>
      <c r="C27" s="37"/>
      <c r="D27" s="35"/>
      <c r="E27" s="36"/>
      <c r="F27" s="44"/>
      <c r="G27" s="6" t="e">
        <f>#REF!*#REF!</f>
        <v>#REF!</v>
      </c>
      <c r="H27" s="7"/>
    </row>
    <row r="28" spans="1:8" ht="14.4" hidden="1" outlineLevel="2" x14ac:dyDescent="0.3">
      <c r="A28" s="5"/>
      <c r="B28" s="91"/>
      <c r="C28" s="37"/>
      <c r="D28" s="35"/>
      <c r="E28" s="36"/>
      <c r="F28" s="44"/>
      <c r="G28" s="6" t="e">
        <f>#REF!*#REF!</f>
        <v>#REF!</v>
      </c>
      <c r="H28" s="7"/>
    </row>
    <row r="29" spans="1:8" ht="14.4" hidden="1" outlineLevel="2" x14ac:dyDescent="0.3">
      <c r="A29" s="5"/>
      <c r="B29" s="91"/>
      <c r="C29" s="37"/>
      <c r="D29" s="35"/>
      <c r="E29" s="36"/>
      <c r="F29" s="44"/>
      <c r="G29" s="6" t="e">
        <f>#REF!*#REF!</f>
        <v>#REF!</v>
      </c>
      <c r="H29" s="7"/>
    </row>
    <row r="30" spans="1:8" ht="14.4" hidden="1" outlineLevel="2" x14ac:dyDescent="0.3">
      <c r="A30" s="5"/>
      <c r="B30" s="91"/>
      <c r="C30" s="37"/>
      <c r="D30" s="35"/>
      <c r="E30" s="36"/>
      <c r="F30" s="44"/>
      <c r="G30" s="6" t="e">
        <f>#REF!*#REF!</f>
        <v>#REF!</v>
      </c>
      <c r="H30" s="7"/>
    </row>
    <row r="31" spans="1:8" ht="14.4" hidden="1" outlineLevel="2" x14ac:dyDescent="0.3">
      <c r="A31" s="5"/>
      <c r="B31" s="91"/>
      <c r="C31" s="37"/>
      <c r="D31" s="35"/>
      <c r="E31" s="36"/>
      <c r="F31" s="44"/>
      <c r="G31" s="6" t="e">
        <f>#REF!*#REF!</f>
        <v>#REF!</v>
      </c>
      <c r="H31" s="7"/>
    </row>
    <row r="32" spans="1:8" ht="14.4" hidden="1" outlineLevel="2" x14ac:dyDescent="0.3">
      <c r="A32" s="5"/>
      <c r="B32" s="91"/>
      <c r="C32" s="37"/>
      <c r="D32" s="35"/>
      <c r="E32" s="36"/>
      <c r="F32" s="44"/>
      <c r="G32" s="6" t="e">
        <f>#REF!*#REF!</f>
        <v>#REF!</v>
      </c>
      <c r="H32" s="7"/>
    </row>
    <row r="33" spans="1:8" ht="14.4" hidden="1" outlineLevel="2" x14ac:dyDescent="0.3">
      <c r="A33" s="5"/>
      <c r="B33" s="91"/>
      <c r="C33" s="37"/>
      <c r="D33" s="35"/>
      <c r="E33" s="36"/>
      <c r="F33" s="44"/>
      <c r="G33" s="6" t="e">
        <f>#REF!*#REF!</f>
        <v>#REF!</v>
      </c>
      <c r="H33" s="7"/>
    </row>
    <row r="34" spans="1:8" ht="14.4" hidden="1" outlineLevel="2" x14ac:dyDescent="0.3">
      <c r="A34" s="5"/>
      <c r="B34" s="91"/>
      <c r="C34" s="37"/>
      <c r="D34" s="35"/>
      <c r="E34" s="36"/>
      <c r="F34" s="44"/>
      <c r="G34" s="6" t="e">
        <f>#REF!*#REF!</f>
        <v>#REF!</v>
      </c>
      <c r="H34" s="7"/>
    </row>
    <row r="35" spans="1:8" ht="14.4" hidden="1" outlineLevel="2" x14ac:dyDescent="0.3">
      <c r="A35" s="5"/>
      <c r="B35" s="91"/>
      <c r="C35" s="37"/>
      <c r="D35" s="35"/>
      <c r="E35" s="36"/>
      <c r="F35" s="44"/>
      <c r="G35" s="6" t="e">
        <f>#REF!*#REF!</f>
        <v>#REF!</v>
      </c>
      <c r="H35" s="7"/>
    </row>
    <row r="36" spans="1:8" ht="14.4" hidden="1" outlineLevel="2" x14ac:dyDescent="0.3">
      <c r="A36" s="5"/>
      <c r="B36" s="91"/>
      <c r="C36" s="37"/>
      <c r="D36" s="35"/>
      <c r="E36" s="36"/>
      <c r="F36" s="44"/>
      <c r="G36" s="6" t="e">
        <f>#REF!*#REF!</f>
        <v>#REF!</v>
      </c>
      <c r="H36" s="7"/>
    </row>
    <row r="37" spans="1:8" ht="15.6" x14ac:dyDescent="0.4">
      <c r="A37" s="64" t="s">
        <v>9</v>
      </c>
      <c r="B37" s="67" t="s">
        <v>47</v>
      </c>
      <c r="C37" s="47"/>
      <c r="D37" s="47"/>
      <c r="E37" s="47"/>
      <c r="F37" s="48"/>
      <c r="G37" s="49"/>
      <c r="H37" s="53"/>
    </row>
    <row r="38" spans="1:8" ht="14.4" x14ac:dyDescent="0.3">
      <c r="A38" s="5"/>
      <c r="B38" s="91" t="s">
        <v>52</v>
      </c>
      <c r="C38" s="54">
        <v>5000</v>
      </c>
      <c r="D38" s="54">
        <v>500</v>
      </c>
      <c r="E38" s="54">
        <f>C38-D38</f>
        <v>4500</v>
      </c>
      <c r="F38" s="54">
        <v>21000</v>
      </c>
      <c r="G38" s="59">
        <f t="shared" ref="G38:G41" si="9">E38*F38</f>
        <v>94500000</v>
      </c>
      <c r="H38" s="7"/>
    </row>
    <row r="39" spans="1:8" ht="14.4" x14ac:dyDescent="0.3">
      <c r="A39" s="5"/>
      <c r="B39" s="91"/>
      <c r="C39" s="54"/>
      <c r="D39" s="54"/>
      <c r="E39" s="54">
        <f t="shared" ref="E39:E41" si="10">C39-D39</f>
        <v>0</v>
      </c>
      <c r="F39" s="58"/>
      <c r="G39" s="59">
        <f t="shared" si="9"/>
        <v>0</v>
      </c>
      <c r="H39" s="7"/>
    </row>
    <row r="40" spans="1:8" ht="14.4" x14ac:dyDescent="0.3">
      <c r="A40" s="5"/>
      <c r="B40" s="91"/>
      <c r="C40" s="54"/>
      <c r="D40" s="54"/>
      <c r="E40" s="54">
        <f t="shared" si="10"/>
        <v>0</v>
      </c>
      <c r="F40" s="58"/>
      <c r="G40" s="59">
        <f t="shared" si="9"/>
        <v>0</v>
      </c>
      <c r="H40" s="7"/>
    </row>
    <row r="41" spans="1:8" ht="14.4" x14ac:dyDescent="0.3">
      <c r="A41" s="5"/>
      <c r="B41" s="91"/>
      <c r="C41" s="54"/>
      <c r="D41" s="54"/>
      <c r="E41" s="54">
        <f t="shared" si="10"/>
        <v>0</v>
      </c>
      <c r="F41" s="58"/>
      <c r="G41" s="59">
        <f t="shared" si="9"/>
        <v>0</v>
      </c>
      <c r="H41" s="7"/>
    </row>
    <row r="42" spans="1:8" ht="14.4" x14ac:dyDescent="0.3">
      <c r="A42" s="5"/>
      <c r="B42" s="90" t="s">
        <v>49</v>
      </c>
      <c r="C42" s="61">
        <f>SUM(C38:C41)</f>
        <v>5000</v>
      </c>
      <c r="D42" s="61">
        <f t="shared" ref="D42:G42" si="11">SUM(D38:D41)</f>
        <v>500</v>
      </c>
      <c r="E42" s="61">
        <f t="shared" si="11"/>
        <v>4500</v>
      </c>
      <c r="F42" s="48"/>
      <c r="G42" s="62">
        <f t="shared" si="11"/>
        <v>94500000</v>
      </c>
      <c r="H42" s="50"/>
    </row>
    <row r="43" spans="1:8" ht="14.4" hidden="1" outlineLevel="1" x14ac:dyDescent="0.3">
      <c r="A43" s="5"/>
      <c r="B43" s="91"/>
      <c r="C43" s="37"/>
      <c r="D43" s="37"/>
      <c r="E43" s="4"/>
      <c r="F43" s="44"/>
      <c r="G43" s="6"/>
      <c r="H43" s="7"/>
    </row>
    <row r="44" spans="1:8" ht="14.4" hidden="1" outlineLevel="1" x14ac:dyDescent="0.3">
      <c r="A44" s="5"/>
      <c r="B44" s="91"/>
      <c r="C44" s="37"/>
      <c r="D44" s="37"/>
      <c r="E44" s="4"/>
      <c r="F44" s="44"/>
      <c r="G44" s="6"/>
      <c r="H44" s="7"/>
    </row>
    <row r="45" spans="1:8" ht="14.4" hidden="1" outlineLevel="1" x14ac:dyDescent="0.3">
      <c r="A45" s="5"/>
      <c r="B45" s="91"/>
      <c r="C45" s="37"/>
      <c r="D45" s="37"/>
      <c r="E45" s="4"/>
      <c r="F45" s="44"/>
      <c r="G45" s="6"/>
      <c r="H45" s="7"/>
    </row>
    <row r="46" spans="1:8" ht="14.4" hidden="1" outlineLevel="1" x14ac:dyDescent="0.3">
      <c r="A46" s="5"/>
      <c r="B46" s="91"/>
      <c r="C46" s="37"/>
      <c r="D46" s="37"/>
      <c r="E46" s="4"/>
      <c r="F46" s="44"/>
      <c r="G46" s="6"/>
      <c r="H46" s="7"/>
    </row>
    <row r="47" spans="1:8" ht="14.4" hidden="1" outlineLevel="1" x14ac:dyDescent="0.3">
      <c r="A47" s="5"/>
      <c r="B47" s="91"/>
      <c r="C47" s="37"/>
      <c r="D47" s="37"/>
      <c r="E47" s="4"/>
      <c r="F47" s="44"/>
      <c r="G47" s="6"/>
      <c r="H47" s="7"/>
    </row>
    <row r="48" spans="1:8" ht="15.6" collapsed="1" x14ac:dyDescent="0.4">
      <c r="A48" s="63">
        <v>4</v>
      </c>
      <c r="B48" s="66" t="s">
        <v>31</v>
      </c>
      <c r="C48" s="47"/>
      <c r="D48" s="47"/>
      <c r="E48" s="47"/>
      <c r="F48" s="48"/>
      <c r="G48" s="49"/>
      <c r="H48" s="52"/>
    </row>
    <row r="49" spans="1:8" ht="14.4" x14ac:dyDescent="0.3">
      <c r="A49" s="5"/>
      <c r="B49" s="91"/>
      <c r="C49" s="37"/>
      <c r="D49" s="37"/>
      <c r="E49" s="54">
        <f>C49-D49</f>
        <v>0</v>
      </c>
      <c r="F49" s="54"/>
      <c r="G49" s="59">
        <f t="shared" ref="G49:G52" si="12">E49*F49</f>
        <v>0</v>
      </c>
      <c r="H49" s="7"/>
    </row>
    <row r="50" spans="1:8" ht="14.4" x14ac:dyDescent="0.3">
      <c r="A50" s="5"/>
      <c r="B50" s="91"/>
      <c r="C50" s="37"/>
      <c r="D50" s="37"/>
      <c r="E50" s="54">
        <f t="shared" ref="E50:E52" si="13">C50-D50</f>
        <v>0</v>
      </c>
      <c r="F50" s="54"/>
      <c r="G50" s="59">
        <f t="shared" si="12"/>
        <v>0</v>
      </c>
      <c r="H50" s="7"/>
    </row>
    <row r="51" spans="1:8" ht="14.4" x14ac:dyDescent="0.3">
      <c r="A51" s="5"/>
      <c r="B51" s="91"/>
      <c r="C51" s="37"/>
      <c r="D51" s="37"/>
      <c r="E51" s="54">
        <f t="shared" si="13"/>
        <v>0</v>
      </c>
      <c r="F51" s="54"/>
      <c r="G51" s="59">
        <f t="shared" si="12"/>
        <v>0</v>
      </c>
      <c r="H51" s="7"/>
    </row>
    <row r="52" spans="1:8" ht="14.4" x14ac:dyDescent="0.3">
      <c r="A52" s="5"/>
      <c r="B52" s="91"/>
      <c r="C52" s="37"/>
      <c r="D52" s="37"/>
      <c r="E52" s="54">
        <f t="shared" si="13"/>
        <v>0</v>
      </c>
      <c r="F52" s="54"/>
      <c r="G52" s="59">
        <f t="shared" si="12"/>
        <v>0</v>
      </c>
      <c r="H52" s="7"/>
    </row>
    <row r="53" spans="1:8" ht="14.4" x14ac:dyDescent="0.3">
      <c r="A53" s="5"/>
      <c r="B53" s="90" t="s">
        <v>49</v>
      </c>
      <c r="C53" s="61">
        <f>SUM(C49:C52)</f>
        <v>0</v>
      </c>
      <c r="D53" s="61">
        <f t="shared" ref="D53:E53" si="14">SUM(D49:D52)</f>
        <v>0</v>
      </c>
      <c r="E53" s="61">
        <f t="shared" si="14"/>
        <v>0</v>
      </c>
      <c r="F53" s="48"/>
      <c r="G53" s="62">
        <f t="shared" ref="G53" si="15">SUM(G49:G52)</f>
        <v>0</v>
      </c>
      <c r="H53" s="50"/>
    </row>
    <row r="54" spans="1:8" ht="15.6" collapsed="1" x14ac:dyDescent="0.4">
      <c r="A54" s="63">
        <v>5</v>
      </c>
      <c r="B54" s="66" t="s">
        <v>32</v>
      </c>
      <c r="C54" s="47"/>
      <c r="D54" s="47"/>
      <c r="E54" s="47"/>
      <c r="F54" s="48"/>
      <c r="G54" s="49"/>
      <c r="H54" s="52"/>
    </row>
    <row r="55" spans="1:8" ht="14.4" x14ac:dyDescent="0.3">
      <c r="A55" s="5"/>
      <c r="B55" s="91"/>
      <c r="C55" s="54"/>
      <c r="D55" s="54"/>
      <c r="E55" s="54">
        <f>C55-D55</f>
        <v>0</v>
      </c>
      <c r="F55" s="54"/>
      <c r="G55" s="59">
        <f t="shared" ref="G55:G58" si="16">E55*F55</f>
        <v>0</v>
      </c>
      <c r="H55" s="7"/>
    </row>
    <row r="56" spans="1:8" ht="14.4" x14ac:dyDescent="0.3">
      <c r="A56" s="5"/>
      <c r="B56" s="91"/>
      <c r="C56" s="54"/>
      <c r="D56" s="54"/>
      <c r="E56" s="54">
        <f t="shared" ref="E56:E58" si="17">C56-D56</f>
        <v>0</v>
      </c>
      <c r="F56" s="54"/>
      <c r="G56" s="59">
        <f t="shared" si="16"/>
        <v>0</v>
      </c>
      <c r="H56" s="7"/>
    </row>
    <row r="57" spans="1:8" ht="14.4" x14ac:dyDescent="0.3">
      <c r="A57" s="5"/>
      <c r="B57" s="91"/>
      <c r="C57" s="54"/>
      <c r="D57" s="54"/>
      <c r="E57" s="54">
        <f t="shared" si="17"/>
        <v>0</v>
      </c>
      <c r="F57" s="54"/>
      <c r="G57" s="59">
        <f t="shared" si="16"/>
        <v>0</v>
      </c>
      <c r="H57" s="7"/>
    </row>
    <row r="58" spans="1:8" ht="14.4" x14ac:dyDescent="0.3">
      <c r="A58" s="5"/>
      <c r="B58" s="91"/>
      <c r="C58" s="54"/>
      <c r="D58" s="54"/>
      <c r="E58" s="54">
        <f t="shared" si="17"/>
        <v>0</v>
      </c>
      <c r="F58" s="54"/>
      <c r="G58" s="59">
        <f t="shared" si="16"/>
        <v>0</v>
      </c>
      <c r="H58" s="7"/>
    </row>
    <row r="59" spans="1:8" ht="14.4" x14ac:dyDescent="0.3">
      <c r="A59" s="5"/>
      <c r="B59" s="90" t="s">
        <v>49</v>
      </c>
      <c r="C59" s="61">
        <f>SUM(C55:C58)</f>
        <v>0</v>
      </c>
      <c r="D59" s="61">
        <f t="shared" ref="D59:G59" si="18">SUM(D55:D58)</f>
        <v>0</v>
      </c>
      <c r="E59" s="61">
        <f t="shared" si="18"/>
        <v>0</v>
      </c>
      <c r="F59" s="48"/>
      <c r="G59" s="62">
        <f t="shared" si="18"/>
        <v>0</v>
      </c>
      <c r="H59" s="50"/>
    </row>
    <row r="60" spans="1:8" ht="14.4" hidden="1" outlineLevel="1" x14ac:dyDescent="0.3">
      <c r="A60" s="5"/>
      <c r="B60" s="91"/>
      <c r="C60" s="37"/>
      <c r="D60" s="37"/>
      <c r="E60" s="4"/>
      <c r="F60" s="44"/>
      <c r="G60" s="6" t="e">
        <f>#REF!*#REF!</f>
        <v>#REF!</v>
      </c>
      <c r="H60" s="7"/>
    </row>
    <row r="61" spans="1:8" ht="14.4" hidden="1" outlineLevel="1" x14ac:dyDescent="0.3">
      <c r="A61" s="5"/>
      <c r="B61" s="91"/>
      <c r="C61" s="37"/>
      <c r="D61" s="37"/>
      <c r="E61" s="4"/>
      <c r="F61" s="44"/>
      <c r="G61" s="6" t="e">
        <f>#REF!*#REF!</f>
        <v>#REF!</v>
      </c>
      <c r="H61" s="7"/>
    </row>
    <row r="62" spans="1:8" ht="14.4" hidden="1" outlineLevel="1" x14ac:dyDescent="0.3">
      <c r="A62" s="5"/>
      <c r="B62" s="91"/>
      <c r="C62" s="37"/>
      <c r="D62" s="37"/>
      <c r="E62" s="4"/>
      <c r="F62" s="44"/>
      <c r="G62" s="6" t="e">
        <f>#REF!*#REF!</f>
        <v>#REF!</v>
      </c>
      <c r="H62" s="7"/>
    </row>
    <row r="63" spans="1:8" ht="14.4" hidden="1" outlineLevel="1" x14ac:dyDescent="0.3">
      <c r="A63" s="5"/>
      <c r="B63" s="91"/>
      <c r="C63" s="37"/>
      <c r="D63" s="37"/>
      <c r="E63" s="4"/>
      <c r="F63" s="44"/>
      <c r="G63" s="6" t="e">
        <f>#REF!*#REF!</f>
        <v>#REF!</v>
      </c>
      <c r="H63" s="7"/>
    </row>
    <row r="64" spans="1:8" ht="14.4" hidden="1" outlineLevel="1" x14ac:dyDescent="0.3">
      <c r="A64" s="5"/>
      <c r="B64" s="91"/>
      <c r="C64" s="37"/>
      <c r="D64" s="37"/>
      <c r="E64" s="4"/>
      <c r="F64" s="44"/>
      <c r="G64" s="6" t="e">
        <f>#REF!*#REF!</f>
        <v>#REF!</v>
      </c>
      <c r="H64" s="7"/>
    </row>
    <row r="65" spans="1:8" ht="15.6" collapsed="1" x14ac:dyDescent="0.4">
      <c r="A65" s="10"/>
      <c r="B65" s="68" t="s">
        <v>33</v>
      </c>
      <c r="C65" s="47"/>
      <c r="D65" s="47"/>
      <c r="E65" s="47"/>
      <c r="F65" s="47"/>
      <c r="G65" s="60">
        <f>G14+G20+G26+G42+G53+59</f>
        <v>638421059</v>
      </c>
      <c r="H65" s="50"/>
    </row>
    <row r="66" spans="1:8" x14ac:dyDescent="0.25">
      <c r="A66" s="11"/>
      <c r="G66" s="12"/>
    </row>
    <row r="67" spans="1:8" x14ac:dyDescent="0.25">
      <c r="A67" s="11"/>
      <c r="F67" s="46"/>
      <c r="G67" s="12"/>
    </row>
    <row r="68" spans="1:8" ht="14.4" x14ac:dyDescent="0.3">
      <c r="A68" s="11"/>
      <c r="B68" s="14"/>
      <c r="C68" s="39"/>
      <c r="D68" s="40"/>
      <c r="E68" s="40"/>
    </row>
    <row r="69" spans="1:8" ht="14.4" x14ac:dyDescent="0.3">
      <c r="A69" s="11"/>
      <c r="B69" s="15"/>
      <c r="C69" s="40"/>
      <c r="D69" s="40"/>
      <c r="E69" s="40"/>
    </row>
    <row r="70" spans="1:8" ht="14.4" x14ac:dyDescent="0.3">
      <c r="A70" s="11"/>
      <c r="B70" s="14"/>
      <c r="C70" s="39"/>
      <c r="D70" s="40"/>
      <c r="E70" s="40"/>
    </row>
    <row r="71" spans="1:8" ht="14.4" x14ac:dyDescent="0.3">
      <c r="A71" s="11"/>
      <c r="B71" s="15"/>
      <c r="C71" s="40"/>
      <c r="D71" s="40"/>
      <c r="E71" s="40"/>
    </row>
    <row r="73" spans="1:8" x14ac:dyDescent="0.25">
      <c r="F73" s="46"/>
      <c r="G73" s="13"/>
    </row>
    <row r="74" spans="1:8" ht="14.4" x14ac:dyDescent="0.3">
      <c r="B74" s="14"/>
      <c r="C74" s="39"/>
      <c r="D74" s="40"/>
      <c r="E74" s="40"/>
    </row>
    <row r="75" spans="1:8" ht="14.4" x14ac:dyDescent="0.3">
      <c r="B75" s="15"/>
      <c r="C75" s="40"/>
      <c r="D75" s="40"/>
      <c r="E75" s="40"/>
    </row>
    <row r="76" spans="1:8" ht="14.4" x14ac:dyDescent="0.3">
      <c r="B76" s="15"/>
      <c r="C76" s="40"/>
      <c r="D76" s="40"/>
      <c r="E76" s="40"/>
    </row>
    <row r="77" spans="1:8" ht="14.4" x14ac:dyDescent="0.3">
      <c r="B77" s="15"/>
      <c r="C77" s="40"/>
      <c r="D77" s="40"/>
      <c r="E77" s="40"/>
    </row>
    <row r="78" spans="1:8" ht="14.4" x14ac:dyDescent="0.3">
      <c r="B78" s="15"/>
      <c r="C78" s="40"/>
      <c r="D78" s="40"/>
      <c r="E78" s="40"/>
    </row>
    <row r="79" spans="1:8" ht="14.4" x14ac:dyDescent="0.3">
      <c r="B79" s="15"/>
      <c r="C79" s="40"/>
      <c r="D79" s="40"/>
      <c r="E79" s="40"/>
    </row>
    <row r="80" spans="1:8" ht="14.4" x14ac:dyDescent="0.3">
      <c r="B80" s="15"/>
      <c r="C80" s="40"/>
      <c r="D80" s="40"/>
      <c r="E80" s="40"/>
    </row>
  </sheetData>
  <mergeCells count="8">
    <mergeCell ref="G7:G8"/>
    <mergeCell ref="H7:H8"/>
    <mergeCell ref="A7:A8"/>
    <mergeCell ref="B7:B8"/>
    <mergeCell ref="C7:C8"/>
    <mergeCell ref="D7:D8"/>
    <mergeCell ref="E7:E8"/>
    <mergeCell ref="F7:F8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Investment Budget English</vt:lpstr>
      <vt:lpstr>ງົບປະມານການລົງທືນ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Tongseng, Vuemoua</cp:lastModifiedBy>
  <dcterms:created xsi:type="dcterms:W3CDTF">2015-06-05T18:17:20Z</dcterms:created>
  <dcterms:modified xsi:type="dcterms:W3CDTF">2026-06-10T06:06:16Z</dcterms:modified>
</cp:coreProperties>
</file>